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defaultThemeVersion="202300"/>
  <mc:AlternateContent xmlns:mc="http://schemas.openxmlformats.org/markup-compatibility/2006">
    <mc:Choice Requires="x15">
      <x15ac:absPath xmlns:x15ac="http://schemas.microsoft.com/office/spreadsheetml/2010/11/ac" url="https://d.docs.live.net/875d565b4269a64d/ドキュメント/JAQG/IAQG_Podcast/Season4/"/>
    </mc:Choice>
  </mc:AlternateContent>
  <xr:revisionPtr revIDLastSave="0" documentId="8_{F8C6BFB5-5325-4F1F-99B7-BE0C8ABACB4B}" xr6:coauthVersionLast="47" xr6:coauthVersionMax="47" xr10:uidLastSave="{00000000-0000-0000-0000-000000000000}"/>
  <bookViews>
    <workbookView xWindow="2016" yWindow="948" windowWidth="17988" windowHeight="12228" xr2:uid="{5F8E1CE8-5E14-41E4-88B4-DAF9DB513A57}"/>
  </bookViews>
  <sheets>
    <sheet name="S04E03"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35" i="1" l="1"/>
  <c r="C35" i="1"/>
  <c r="E35" i="1" s="1"/>
  <c r="B35" i="1"/>
  <c r="F35" i="1" s="1"/>
  <c r="F34" i="1"/>
  <c r="D34" i="1"/>
  <c r="C34" i="1"/>
  <c r="E34" i="1" s="1"/>
  <c r="B34" i="1"/>
  <c r="D33" i="1"/>
  <c r="C33" i="1"/>
  <c r="E33" i="1" s="1"/>
  <c r="B33" i="1"/>
  <c r="F33" i="1" s="1"/>
  <c r="F32" i="1"/>
  <c r="D32" i="1"/>
  <c r="C32" i="1"/>
  <c r="E32" i="1" s="1"/>
  <c r="B32" i="1"/>
  <c r="D31" i="1"/>
  <c r="C31" i="1"/>
  <c r="E31" i="1" s="1"/>
  <c r="B31" i="1"/>
  <c r="F31" i="1" s="1"/>
  <c r="D30" i="1"/>
  <c r="C30" i="1"/>
  <c r="E30" i="1" s="1"/>
  <c r="B30" i="1"/>
  <c r="F30" i="1" s="1"/>
  <c r="F29" i="1"/>
  <c r="D29" i="1"/>
  <c r="C29" i="1"/>
  <c r="E29" i="1" s="1"/>
  <c r="B29" i="1"/>
  <c r="D28" i="1"/>
  <c r="C28" i="1"/>
  <c r="E28" i="1" s="1"/>
  <c r="B28" i="1"/>
  <c r="F28" i="1" s="1"/>
  <c r="F27" i="1"/>
  <c r="D27" i="1"/>
  <c r="E27" i="1" s="1"/>
  <c r="C27" i="1"/>
  <c r="B27" i="1"/>
  <c r="D26" i="1"/>
  <c r="E26" i="1" s="1"/>
  <c r="C26" i="1"/>
  <c r="B26" i="1"/>
  <c r="F26" i="1" s="1"/>
  <c r="D25" i="1"/>
  <c r="C25" i="1"/>
  <c r="E25" i="1" s="1"/>
  <c r="B25" i="1"/>
  <c r="F25" i="1" s="1"/>
  <c r="F24" i="1"/>
  <c r="D24" i="1"/>
  <c r="C24" i="1"/>
  <c r="E24" i="1" s="1"/>
  <c r="B24" i="1"/>
  <c r="D23" i="1"/>
  <c r="C23" i="1"/>
  <c r="E23" i="1" s="1"/>
  <c r="B23" i="1"/>
  <c r="F23" i="1" s="1"/>
  <c r="F22" i="1"/>
  <c r="D22" i="1"/>
  <c r="E22" i="1" s="1"/>
  <c r="C22" i="1"/>
  <c r="B22" i="1"/>
  <c r="D21" i="1"/>
  <c r="C21" i="1"/>
  <c r="E21" i="1" s="1"/>
  <c r="B21" i="1"/>
  <c r="F21" i="1" s="1"/>
  <c r="D20" i="1"/>
  <c r="C20" i="1"/>
  <c r="E20" i="1" s="1"/>
  <c r="B20" i="1"/>
  <c r="F20" i="1" s="1"/>
  <c r="D19" i="1"/>
  <c r="C19" i="1"/>
  <c r="E19" i="1" s="1"/>
  <c r="B19" i="1"/>
  <c r="F19" i="1" s="1"/>
  <c r="D18" i="1"/>
  <c r="C18" i="1"/>
  <c r="E18" i="1" s="1"/>
  <c r="B18" i="1"/>
  <c r="F18" i="1" s="1"/>
  <c r="F17" i="1"/>
  <c r="E17" i="1"/>
  <c r="D17" i="1"/>
  <c r="C17" i="1"/>
  <c r="B17" i="1"/>
  <c r="D16" i="1"/>
  <c r="C16" i="1"/>
  <c r="E16" i="1" s="1"/>
  <c r="B16" i="1"/>
  <c r="F16" i="1" s="1"/>
  <c r="F15" i="1"/>
  <c r="D15" i="1"/>
  <c r="C15" i="1"/>
  <c r="E15" i="1" s="1"/>
  <c r="B15" i="1"/>
  <c r="D14" i="1"/>
  <c r="C14" i="1"/>
  <c r="E14" i="1" s="1"/>
  <c r="B14" i="1"/>
  <c r="F14" i="1" s="1"/>
  <c r="D13" i="1"/>
  <c r="C13" i="1"/>
  <c r="E13" i="1" s="1"/>
  <c r="B13" i="1"/>
  <c r="F13" i="1" s="1"/>
  <c r="F12" i="1"/>
  <c r="D12" i="1"/>
  <c r="C12" i="1"/>
  <c r="E12" i="1" s="1"/>
  <c r="B12" i="1"/>
  <c r="D11" i="1"/>
  <c r="C11" i="1"/>
  <c r="E11" i="1" s="1"/>
  <c r="B11" i="1"/>
  <c r="F11" i="1" s="1"/>
  <c r="F10" i="1"/>
  <c r="D10" i="1"/>
  <c r="E10" i="1" s="1"/>
  <c r="C10" i="1"/>
  <c r="B10" i="1"/>
  <c r="D9" i="1"/>
  <c r="C9" i="1"/>
  <c r="E9" i="1" s="1"/>
  <c r="B9" i="1"/>
  <c r="F9" i="1" s="1"/>
  <c r="D8" i="1"/>
  <c r="C8" i="1"/>
  <c r="E8" i="1" s="1"/>
  <c r="B8" i="1"/>
  <c r="F8" i="1" s="1"/>
  <c r="D7" i="1"/>
  <c r="C7" i="1"/>
  <c r="E7" i="1" s="1"/>
  <c r="B7" i="1"/>
  <c r="F7" i="1" s="1"/>
  <c r="D6" i="1"/>
  <c r="C6" i="1"/>
  <c r="E6" i="1" s="1"/>
  <c r="B6" i="1"/>
  <c r="F6" i="1" s="1"/>
  <c r="F5" i="1"/>
  <c r="E5" i="1"/>
  <c r="D5" i="1"/>
  <c r="C5" i="1"/>
  <c r="B5" i="1"/>
  <c r="D4" i="1"/>
  <c r="C4" i="1"/>
  <c r="E4" i="1" s="1"/>
  <c r="B4" i="1"/>
  <c r="F4" i="1" s="1"/>
  <c r="F3" i="1"/>
  <c r="D3" i="1"/>
  <c r="C3" i="1"/>
  <c r="E3" i="1" s="1"/>
  <c r="B3" i="1"/>
  <c r="D2" i="1"/>
  <c r="C2" i="1"/>
  <c r="E2" i="1" s="1"/>
  <c r="B2" i="1"/>
  <c r="F2" i="1" s="1"/>
</calcChain>
</file>

<file path=xl/sharedStrings.xml><?xml version="1.0" encoding="utf-8"?>
<sst xmlns="http://schemas.openxmlformats.org/spreadsheetml/2006/main" count="75" uniqueCount="75">
  <si>
    <t>原文</t>
    <rPh sb="0" eb="2">
      <t>ゲンブン</t>
    </rPh>
    <phoneticPr fontId="2"/>
  </si>
  <si>
    <t>:</t>
    <phoneticPr fontId="2"/>
  </si>
  <si>
    <t>]</t>
    <phoneticPr fontId="2"/>
  </si>
  <si>
    <t>Len</t>
    <phoneticPr fontId="2"/>
  </si>
  <si>
    <t>整形</t>
    <rPh sb="0" eb="2">
      <t>セイケイ</t>
    </rPh>
    <phoneticPr fontId="2"/>
  </si>
  <si>
    <t>話者</t>
    <rPh sb="0" eb="2">
      <t>ワシャ</t>
    </rPh>
    <phoneticPr fontId="2"/>
  </si>
  <si>
    <t>和訳文</t>
    <rPh sb="0" eb="2">
      <t>ワヤク</t>
    </rPh>
    <rPh sb="2" eb="3">
      <t>ブン</t>
    </rPh>
    <phoneticPr fontId="2"/>
  </si>
  <si>
    <r>
      <t>Susan Matson</t>
    </r>
    <r>
      <rPr>
        <sz val="10"/>
        <color rgb="FF000000"/>
        <rFont val="Arial"/>
        <family val="2"/>
      </rPr>
      <t>: [00:15 – 00:31] Greetings everyone, and welcome to the show. I'm Susan Matson and I have two guests with me to talk about OASIS Insights today. Greg Fontaine, who is the digital focal for the IAQG, and Jake Lewin, the CEO for Intact US, the developers of OASIS. Gentlemen, welcome. </t>
    </r>
  </si>
  <si>
    <t>皆さん、こんにちは。番組へようこそ。スーザン・マクソンです。本日はOASISインサイトについてお話を伺うため、お二人のゲストをお迎えしています。IAQG（国際航空宇宙品質グループ）のデジタル担当責任者であるグレッグ・フォンテーヌ氏と、OASISの開発元であるIntact USのCEO、ジェイク・ルーウィン氏です。お二人とも、ようこそ。</t>
  </si>
  <si>
    <r>
      <t>Jake Lewin &amp; Greg Fontaine: </t>
    </r>
    <r>
      <rPr>
        <sz val="10"/>
        <color rgb="FF000000"/>
        <rFont val="Arial"/>
        <family val="2"/>
      </rPr>
      <t>[00:32– 00:35]  Hi. Nice to see you. Nice to talk to you, Susan.  </t>
    </r>
  </si>
  <si>
    <t>こんにちは。お会いできて嬉しいです、スーザン。</t>
  </si>
  <si>
    <r>
      <t>Susan Matson:</t>
    </r>
    <r>
      <rPr>
        <sz val="10"/>
        <color rgb="FF000000"/>
        <rFont val="Arial"/>
        <family val="2"/>
      </rPr>
      <t> [00:35 – 01:23]  Thank you. Thank you. Absolutely. So as of April 1st, people began receiving OASIS Insight reports in their OASIS file library. Today, I'd like us to dive just a little deeper into these reports. Now, I know many of our listeners may have either received one or are about to receive one soon. And while many might have an idea of what these reports are, Greg, Jake, I'd like you to shed some light on some of the more technically or technologically driven questions people have been asking. So without further ado, and that being said, Greg, could you start off the conversation by telling our listeners what OASIS Insights is and when do they actually receive these reports and also who does receive these reports? </t>
    </r>
  </si>
  <si>
    <t>ありがとうございます。さて、4月1日から、各組織のOASISファイルライブラリにOASISインサイトレポートが届き始めています。本日は、これらのレポートについて少し深く掘り下げていきたいと思います。リスナーの多くは既に受け取ったか、まもなく受け取ることになるでしょう。多くの方々がこのレポートが何であるかをご存知かもしれませんが、グレッグさん、ジェイクさん、皆様が抱いているであろう、より技術的、あるいはテクノロジーに関連する突っ込んだ質問について、詳しくご説明いただきたいと思います。では早速ですが、グレッグさん、まず初めにリスナーの方々へ、OASISインサイトとは何か、そしてこのレポートはいつ、誰が受け取るのかについてお話しいただけますか？</t>
  </si>
  <si>
    <r>
      <t>Greg Fontaine:</t>
    </r>
    <r>
      <rPr>
        <sz val="10"/>
        <color rgb="FF000000"/>
        <rFont val="Arial"/>
        <family val="2"/>
      </rPr>
      <t> [01:23 – 02:09] Well, OASIS Insights is the new report that is generated as part of the ongoing OASIS activities and auditing processes. The current version of the report is generated immediately after an audit and it is designed to give some context to an audit beyond simply, you know, are we still certified? Did we pass? And what NCRs did we get? So it is issued to the organization and every person associated with the organization, be they an administrator, a supplier contact, a consultant role, any of the people that can basically have access to the supplier audits can have access, has access to the Oasis Insight report. </t>
    </r>
  </si>
  <si>
    <t>はい。OASISインサイトは、現在進行中のOASISの活動および監査プロセスの一環として生成される新しいレポートです。現行バージョンのレポートは監査の直後に生成され、「認証は維持できたか？」「監査に合格したか？」「どんな不適合(NCR)があったか？」といった単純な問いを超えて、監査に何らかの背景情報（コンテクスト）を提供することを目的としています。このレポートは、対象組織と、その組織に関連するすべての人員、例えば管理者、サプライヤーの連絡窓口、コンサルタントといった、基本的にサプライヤーの監査情報にアクセスできるすべての人々に発行され、閲覧可能になります。</t>
  </si>
  <si>
    <r>
      <t>Susan Matson</t>
    </r>
    <r>
      <rPr>
        <sz val="10"/>
        <color rgb="FF000000"/>
        <rFont val="Arial"/>
        <family val="2"/>
      </rPr>
      <t>: [02:10 – 02:20]  Thank you. Now, there's a number of different sections to these reports. Can you tell us what the primary components are and what each of those sections represent? </t>
    </r>
  </si>
  <si>
    <t>ありがとうございます。このレポートにはいくつかのセクションがあるようですね。主要な構成要素と、各セクションが何を表しているのか教えていただけますか？</t>
  </si>
  <si>
    <r>
      <t>Greg Fontaine:</t>
    </r>
    <r>
      <rPr>
        <sz val="10"/>
        <color rgb="FF000000"/>
        <rFont val="Arial"/>
        <family val="2"/>
      </rPr>
      <t> [02:22 – 03:53]  The main page is kind of the summary, and that gives a definition of the benchmarking cohort that they are being compared to. It gives information about the audit, so you have which audit is being done. It has an audit rating. It will have eventually historical stuff as these go forward, and then it has the benchmarking and audit results broken down by kind of how the scoring goes. The next section On the second page is experimental. It's an AI-generated insight based on what it found in the audit, typically things related to the non-conformances and stuff like that. Then you have a series of graphs and information about the scored, non-scored information so that you can see the distribution of major and minor NCRs for that particular audit cohort type, et cetera. And then finally, we go to some broader benchmarking and distribution charts so that people have an idea for everybody in their cohort where the most common NCR distribution, number of on-site days, things like that are. And then finally, we are including available resources based on what occurred in the audit. At the moment, that includes the AIM content for MCRs that they incurred in the audit and will be including SCMH guidance material in the future. </t>
    </r>
  </si>
  <si>
    <t>メインページは概要となっており、比較対象となるベンチマーキングコホート（比較対象グループ）の定義が記載されています。また、どの監査が対象であるかといった監査に関する情報も含まれます。監査評価があり、将来的には過去の履歴データも表示されるようになる予定です。そして、スコアリングの仕組みに沿って分類されたベンチマーキングと監査結果が示されます。 2ページ目の次のセクションは実験的なもので、監査中に検出された事項、主には不適合などに関連する内容に基づき、AIが生成したインサイトです。 次に、スコア化された情報とスコア化されていない情報に関する一連のグラフと情報があり、特定の監査コホートタイプにおけるメジャー（重大）およびマイナー（軽微）な不適合の分布などが確認できます。 そして最後に、より広範なベンチマーキングと分布図が示されます。これにより、自身の属するコホート全体の傾向として、最も一般的な不適合の分布や、監査の現地滞在日数などがどのようになっているかを把握できます。 最終的に、監査で発生した事象に基づいて利用可能なリソースを掲載しています。現時点では、監査で指摘された不適合に対するAIM（航空宇宙改善成熟度モデル）のコンテンツが含まれており、将来的にはSCMH（サプライチェーンマネジメントハンドブック）のガイダンス資料も追加される予定です。</t>
  </si>
  <si>
    <r>
      <t>Susan Matson:</t>
    </r>
    <r>
      <rPr>
        <sz val="10"/>
        <color rgb="FF000000"/>
        <rFont val="Arial"/>
        <family val="2"/>
      </rPr>
      <t> [03:53 – 04:07] Sounds like there's a number of different tools and data and metrics and information being provided. Jake, how is one to interpret the different points information being provided in these insights? </t>
    </r>
  </si>
  <si>
    <t>様々なツールやデータ、指標、情報が提供されているようですね。ジェイクさん、これらのインサイトで提供される多様な情報を、利用者はどのように解釈すればよいのでしょうか？</t>
  </si>
  <si>
    <r>
      <t>Jake Lewin:</t>
    </r>
    <r>
      <rPr>
        <sz val="10"/>
        <color rgb="FF000000"/>
        <rFont val="Arial"/>
        <family val="2"/>
      </rPr>
      <t> [04:07 – 05:16] Yeah, you know, that's a really interesting question because there is a lot of data and a lot of information, and I'm sure we'll get to it. There's more, even more to come. You know, the way we think about this is, first of all, achieving any 9100 series certification is a huge achievement. And this is additional context on top of that achievement. And the fundamental basis is that it's a moment in time in the context of this audit compared to similar audits. So it's contextual. It's contextual to that moment and to those other audits. And it's not really intended to be a rating of the supplier as a whole. but more of a insight into how that audit went and what were the outcomes. I guess it's important to not over-dramatize the results, but also use them to help drive performance and achievement and understanding. </t>
    </r>
  </si>
  <si>
    <t>ええ、それは非常に興味深い質問です。なぜなら、ここには多くのデータと情報が含まれており、後ほどお話しすることになると思いますが、今後さらに増える予定だからです。私たちの考え方としては、まず第一に、AS9100シリーズの認証を取得すること自体が非常に大きな成果であるということです。このレポートは、その成果に加えて付加的なコンテクストを提供するものです。基本的な考え方として、これは「特定の監査時点」を「類似の監査」と比較した、その瞬間における状況を示したものです。つまり、状況に依存するものなのです。その瞬間と、他の監査との比較における文脈的なものです。サプライヤー全体を格付けすることが目的ではなく、むしろその監査がどのように進み、どのような結果であったかについてのインサイトを提供するためのものです。結果を過度に深刻に捉えすぎず、しかし同時に、パフォーマンスや達成度、理解を促進するために活用することが重要と言えるでしょう。</t>
  </si>
  <si>
    <r>
      <t>Susan Matson:</t>
    </r>
    <r>
      <rPr>
        <sz val="10"/>
        <color rgb="FF000000"/>
        <rFont val="Arial"/>
        <family val="2"/>
      </rPr>
      <t> [05:16 – 05:38] That's a really interesting point and I do want to make sure that our listeners, especially those new to this because it is relatively new, There are some misunderstandings. I know some people talked about that rating actually being a score, and that's not the case. So can you, Jay, kind of tell us a little more? What are some other misunderstandings that we need to clear the air about? </t>
    </r>
  </si>
  <si>
    <t>それは非常に興味深い点ですね。このレポートは比較的新しいものですから、リスナーの皆さん、特に初めて接する方々に誤解がないようにしたいと思います。評価（rating）が実際のスコア（score）であると誤解している方もいらっしゃるようですが、そうではないのですね。ジェイクさん、もう少し詳しく教えていただけますか？他に私たちが誤解を解いておくべき点はありますか？</t>
  </si>
  <si>
    <r>
      <t>Jake Lewin:</t>
    </r>
    <r>
      <rPr>
        <sz val="10"/>
        <color rgb="FF000000"/>
        <rFont val="Arial"/>
        <family val="2"/>
      </rPr>
      <t> [05:39 – 07:13]  Well, you know, yeah, this is interesting, right? Anytime you have a score, Scores are we're conditioned right we live our whole lives around scores and grades and whatnot so scores in a way are scary and probably the biggest pitfall or danger here is to make a rash decision on a low score. But you know it's I think it's important for everybody in in the process to understand that. Any kind of score is in the context not only of other audits, but also what is being achieved in that audit. An organization that is large or complex or is even requesting a very rigorous audit might have any number of non-conformances. That in and of itself is not bad, particularly when you take into context that this is all coming forward at the conclusion of an audit being published. at which point these organizations have actually worked to resolve non-conformances. So really what we're looking for and what we think is important is that the reports are taken in context of their moment in time and that organizations work together and also within their organization to not over-dramatize the results, but rather use the report to improve their QMS system and ultimately the goals of the QMS, which is on-time delivery and quality. </t>
    </r>
  </si>
  <si>
    <t>ええ、これは面白い点ですよね。スコアというものがあると、私たちは条件付けられています。人生を通じてスコアや成績といったものに囲まれて生きてきましたから。ある意味、スコアは怖いものです。そして、ここでの最大の落とし穴、あるいは危険は、低いスコアを見て性急な判断を下してしまうことです。しかし、このプロセスの関係者全員が理解しておくべき重要なことがあります。いかなる種類のスコアも、他の監査との比較という文脈だけでなく、その監査で何が達成されたかという文脈の中で捉えるべきだということです。大規模で複雑な組織や、非常に厳格な監査を自ら要求している組織は、多くの不適合を指摘されるかもしれません。それ自体は、必ずしも悪いことではありません。特に、これらすべての情報が、監査が公表される結論段階で出てくるという文脈を考慮すれば尚更です。その時点までには、これらの組織は不適合を解決するために既に取り組んでいるのです。ですから、私たちが本当に求めていること、そして重要だと考えていることは、レポートがその「特定の時点」の文脈で受け取られること、そして組織が社内外で協力し、結果を過度に深刻に捉えるのではなく、むしろレポートを自社のQMS（品質マネジメントシステム）の改善、ひいてはQMSの究極の目標である納期遵守と品質の向上のために活用することです。</t>
  </si>
  <si>
    <r>
      <t>Greg Fontaine:</t>
    </r>
    <r>
      <rPr>
        <sz val="10"/>
        <color rgb="FF000000"/>
        <rFont val="Arial"/>
        <family val="2"/>
      </rPr>
      <t> [07:14 – 07:48] Again, along those lines, I think it's important that when you're looking at a one-day surveillance audit, that's part of a multi-site or something like that. Not all audits are created equal. Certain things are covered during one part of an audit cycle and not during the other. The resulting level of complexity means that while we're looking at this, it really is a point in time. It's not a supplier rating, it's an audit rating. It is looking at this single event compared to other similar single events, but that doesn't mean all those events are created equal. </t>
    </r>
  </si>
  <si>
    <t>その点に加えて、例えば複数拠点を持つ組織の一部として行われる1日限りのサーベイランス監査（定期監査）を見ている場合、すべての監査が同じように作られているわけではない、ということを認識することが重要だと思います。監査サイクルの中で、ある部分で特定の事項がカバーされ、他の部分ではされないことがあります。その結果として生じる複雑さは、私たちが見ているこのレポートが、あくまで「ある一点」の状況を示しているに過ぎないことを意味します。これはサプライヤーの格付けではなく、監査の評価なのです。この単一のイベントを、他の類似した単一のイベントと比較していますが、それらすべてのイベントが等しく作られているわけではありません。</t>
  </si>
  <si>
    <r>
      <t>Susan Matson:</t>
    </r>
    <r>
      <rPr>
        <sz val="10"/>
        <color rgb="FF000000"/>
        <rFont val="Arial"/>
        <family val="2"/>
      </rPr>
      <t> [07:49 – 07:54] Let's all be completely honest. This is after the fact that they have achieved a successful audit. </t>
    </r>
  </si>
  <si>
    <t>皆で正直に認めましょう。これは、彼らが監査に無事合格した後の話だということですよね。</t>
  </si>
  <si>
    <r>
      <t>Greg Fontaine:</t>
    </r>
    <r>
      <rPr>
        <sz val="10"/>
        <color rgb="FF000000"/>
        <rFont val="Arial"/>
        <family val="2"/>
      </rPr>
      <t> [07:54 – 08:16]  Yeah, again, as Jake pointed out, you know, they've either been certified or maintain their certification. Whatever NCRs occurred have been closed before this is generated. So, even if there's stuff that shows up on the audit, it's been resolved by the time this report comes out. And, you know, again, that's not insignificant.  </t>
    </r>
  </si>
  <si>
    <t>ええ、その通りです。先ほどグレッグが指摘したように、彼らは認証を取得したか、維持しています。発生した不適合は、このレポートが生成される前にすべてクローズされています。ですから、たとえ監査で何かが指摘されたとしても、このレポートが出てくる時点では既に解決済みです。そして、これもまた、些細なことではないのです。</t>
  </si>
  <si>
    <r>
      <t>Susan Matson: </t>
    </r>
    <r>
      <rPr>
        <sz val="10"/>
        <color rgb="FF000000"/>
        <rFont val="Arial"/>
        <family val="2"/>
      </rPr>
      <t>[08:18 – 08:39]  Absolutely. Let's switch a little gear and kind of dive, go into the technical aspects. So what kind of data sources are used and integrated into these reports? And from someone who is receiving the reports, how is my data, meaning if I'm one of the listeners that just got a report, how's my data being used? </t>
    </r>
  </si>
  <si>
    <t>まったくその通りです。少し話題を変えて、技術的な側面に踏み込んでみましょう。これらのレポートには、どのようなデータソースが使用され、統合されているのでしょうか？そして、レポートを受け取る側から見て、私のデータ、つまり、今レポートを受け取ったばかりのリスナーだとしたら、その私のデータはどのように使用されているのでしょうか？</t>
  </si>
  <si>
    <r>
      <t>Greg Fontaine:</t>
    </r>
    <r>
      <rPr>
        <sz val="10"/>
        <color rgb="FF000000"/>
        <rFont val="Arial"/>
        <family val="2"/>
      </rPr>
      <t> [08:40 – 09:27] So the Oasis Insight report is based on an AI comparison of the, or a data comparison of the actual audit results from all the audits that are out there. Now, they're anonymized except in your own report. So the number of NCRs, a certain audit of a certain type for a certain standard occurred is used generically as a comparison point for a specific audit. An individual set of data is still only available to and only in the report generated for that organization. It's anonymized except for the actual audit report that that organization is receiving where they get to see their own results. </t>
    </r>
  </si>
  <si>
    <t>OASISインサイトレポートは、世の中にあるすべての監査から得られた実際の監査結果を、AIがデータ比較することに基づいています。ただし、ご自身のレポート以外では、データは匿名化されています。つまり、ある特定の規格、特定のタイプの監査で発生した不適合の数などは、特定の監査と比較するための一般的な比較データとして使用されます。個別のデータセットは、その組織のために生成されたレポート内でのみ利用可能であり、その組織自身のものです。データは匿名化されていますが、その組織が受け取る実際の監査レポートでは、自分たちの結果を見ることができます。</t>
  </si>
  <si>
    <r>
      <t>Susan Matson:</t>
    </r>
    <r>
      <rPr>
        <sz val="10"/>
        <color rgb="FF000000"/>
        <rFont val="Arial"/>
        <family val="2"/>
      </rPr>
      <t> [09:29 – 09:41] Jake, walk us through one of these reports. How is this data collected and processed and presented? I have an audit, and now I have the report. What happens there? </t>
    </r>
  </si>
  <si>
    <t>ジェイクさん、これらのレポートが作成される過程を説明してください。データはどのように収集、処理され、提示されるのでしょうか？私が監査を受け、そして今レポートを手にしている。その間には何が起こっているのですか？</t>
  </si>
  <si>
    <r>
      <t>Jake Lewin</t>
    </r>
    <r>
      <rPr>
        <sz val="10"/>
        <color rgb="FF000000"/>
        <rFont val="Arial"/>
        <family val="2"/>
      </rPr>
      <t>: [09:41 – 10:53] Well, what happens to get there is a system we call automagic. It all happens automagically. So really what's happening is everything is relying on the base data set, which is all the audits that have ever happened. In a given standard and then as each audit occurs that builds the ongoing data set. When an audit is Published. The system speaks to the processing tool and it says, hey, an audit was published, you should look at it. And it picks it up and it says, OK, great. What kind of audit is this? How long was it? How does it fit into? Who are its similar audits? And then it analyzes that, builds a data set, gives a score, records that for posterity, and then says, great. now I'm going to render a report, I'm going to render a bunch of graphics, renders that report and sends it back to the supplier through the system. All of which taken as a whole is automagic. </t>
    </r>
  </si>
  <si>
    <t>そこに至るまでには、「オートマジック（automagic）」と呼んでいるシステムが働いています。すべてが自動的かつ魔法のように行われるのです。実際には、すべての基礎となっているのは、これまでに行われたすべての監査結果という基本データセットです。特定の規格において、監査が行われるたびに、進行中のデータセットが構築されていきます。監査結果が公表されると、システムが処理ツールに「監査が公表されたので、確認してください」と伝えます。ツールはそれを受け取り、「OK、これはどんな種類の監査か？期間は？どの類似監査グループに分類されるか？」を判断します。そしてそれを分析し、データセットを構築し、スコアを付け、その記録を後々のために保存します。そして、「よし、レポートを作成しよう。グラフもたくさん作ろう」となり、レポートをレンダリングして、システムを通じてサプライヤーに送り返します。これらすべてを全体として見ると、まさに「オートマジック」です。</t>
  </si>
  <si>
    <r>
      <t>Susan Matson</t>
    </r>
    <r>
      <rPr>
        <sz val="10"/>
        <color rgb="FF000000"/>
        <rFont val="Arial"/>
        <family val="2"/>
      </rPr>
      <t>: [10:54 – 11:09] Automagic, there you go. Is there a particular type of model used to analyze and summarize these reports? Because there is some real meat that comes out of it that people are finding valuable. </t>
    </r>
  </si>
  <si>
    <t>オートマジック、なるほど。レポートを分析し要約するために、特定の種類のモデルが使われているのですか？人々が価値を見出している、非常に中身の濃い情報が出てきているようですから。</t>
  </si>
  <si>
    <r>
      <t>Jake Lewin</t>
    </r>
    <r>
      <rPr>
        <sz val="10"/>
        <color rgb="FF000000"/>
        <rFont val="Arial"/>
        <family val="2"/>
      </rPr>
      <t>: [11:11 – 11:55] Yeah, I think of it as two things running at the same time. The first is a series of more or less straight ahead data science algorithms. So that's data science doing its work in terms of doing comparison and benchmarking and whatnot to provide comparisons. And then there's LLMs. This is basic AI large language models that are doing some of the data, some of the more outside of the benchmarking, but more of the analysis that's doing some of the comparisons you see on the second page. So straight ahead, almost basically statistics and then large language models. </t>
    </r>
  </si>
  <si>
    <t>ええ、2つのものが同時に動いていると考えています。1つ目は、多かれ少なかれ、ストレートなデータサイエンスのアルゴリズム群です。これは、比較やベンチマーキングなどを行い、比較データを提供するためのデータサイエンスの仕事です。そしてもう一つがLLM、つまり大規模言語モデルです。これは基本的なAIで、ベンチマーキング以外の、より分析的な部分、例えば2ページ目に表示されるような比較の一部を行っています。ですから、ストレートな、ほとんど統計学に近いものと、大規模言語モデルの両方です。</t>
  </si>
  <si>
    <r>
      <t>Susan Matson:</t>
    </r>
    <r>
      <rPr>
        <sz val="10"/>
        <color rgb="FF000000"/>
        <rFont val="Arial"/>
        <family val="2"/>
      </rPr>
      <t> [11:56 – 12:14] So taking all of that information, Greg, how can an organization use these reports to identify areas that they may need to improve or they have opportunities for even additional further improvement to take a really good system and make it even better. </t>
    </r>
  </si>
  <si>
    <t>それらすべての情報を踏まえて、グレッグさん、組織はこれらのレポートをどのように活用して、改善が必要な領域や、非常に良いシステムをさらに良くするための改善機会を特定できるでしょうか？</t>
  </si>
  <si>
    <r>
      <t>Greg Fontaine:</t>
    </r>
    <r>
      <rPr>
        <sz val="10"/>
        <color rgb="FF000000"/>
        <rFont val="Arial"/>
        <family val="2"/>
      </rPr>
      <t> [12:14 – 14:06] Wow. I mean, I think, you know, first let's be clear, you know, I think this is the first iteration of this. It's going to improve. Um, over time we have several further iterations planned, but the bottom line is that the real goal of Oasis Insights, this, this first revision of it was to give that give context to an audit. Right now audits, you know, you get audited and when it's all done, your boss goes, how did we do? Did we pass? You know, are we still certified? How many MCRs did we get? And, you know, you can answer those questions, but you don't have any idea in the greater scope of the aerospace scheme and the IAQG standards, how that is, what that meant and how you did. So, Really, that context is huge and that you can look at this and not only understand objectively how your audit of this type compared to other audits of that type is a point in time, but those further graphs that it's generating and the distribution charts will let you know whether, hey, did I get an NCR in the most common place or an uncommon place? Is this where other people get tripped up or not so much? In addition to the actual context that it gives you and the AI-generated results that'll list some key problems that occur in typical NCR areas, you will also get linkage to IAQG resources. At the moment, it includes AIM, as I said earlier, but the we're gonna also include SCMH. So not only do you get a context of how your audit did, but we're giving you specific to what occurred in your audit, resources you can use to improve. Does that make sense? </t>
    </r>
  </si>
  <si>
    <t>そうですね。まず明確にしたいのは、これが最初のバージョンであり、今後改善されていくということです。私たちはさらにいくつかの改良版を計画していますが、要は、このOASISインサイトの最初のバージョンの真の目的は、監査にコンテクスト（背景情報）を与えることでした。現状の監査では、監査が終わると上司が「どうだった？合格したか？認証は維持できたか？不適合は何件あった？」と聞くだけです。それらの質問には答えられますが、航空宇宙産業全体の枠組みやIAQG規格の中で、それが何を意味し、自分たちがどうだったのかを全く把握できません。ですから、そのコンテクスト自体が非常に大きな価値を持ちます。このレポートを見れば、客観的に自分のこのタイプの監査が、他の同タイプの監査と比べてどうだったかを「ある時点」で理解できるだけでなく、生成される詳細なグラフや分布図によって、「指摘された不適合は、最も一般的な箇所で発生したのか、それとも珍しい箇所だったのか？」「他の組織もここでつまずくのか、それともそうでもないのか？」といったことが分かります。 レポートが提供する客観的なコンテクストと、典型的な不適合領域で発生した主要な問題をリストアップするAI生成の結果に加えて、IAQGのリソースへのリンクも提供されます。現時点では、先ほど申し上げたようにAIMが含まれていますが、将来的にはSCMHも追加する予定です。つまり、自分の監査がどうだったかというコンテクストを得られるだけでなく、監査で発生した事象に特化して、改善に使えるリソースも提供されるのです。ご理解いただけたでしょうか？</t>
  </si>
  <si>
    <r>
      <t>Susan Matson:</t>
    </r>
    <r>
      <rPr>
        <sz val="10"/>
        <color rgb="FF000000"/>
        <rFont val="Arial"/>
        <family val="2"/>
      </rPr>
      <t> [14:06 – 14:43]  It does. And it really kind of lends into the question that was already in my head about the benefits of these reports. It really does provide an enormous amount of benefit if you really kind of dive into these reports. And as you said earlier, there's more to come. So Jake, I know we're about, what, a little over a month into people and organizations receiving these reports. So I don't know how much, but I'm sure that some things you guys have been seeing, even from the developer standpoint, about some best practices. Are there some best practices for integrating these reports into maybe some planning? </t>
    </r>
  </si>
  <si>
    <t>はい、よく分かりました。それはまさに、私が頭の中にあった「このレポートの利点」という質問につながりますね。レポートを深く読み解けば、非常に大きなメリットがあるということですね。そして先ほどおっしゃったように、今後さらに多くの機能が追加されると。ジェイクさん、組織がこのレポートを受け取り始めてから、まだ1ヶ月余りですよね。まだ多くはないかもしれませんが、開発者の視点から、ベストプラクティスのようなものが見えてきているのではないでしょうか。これらのレポートを、例えば事業計画などに統合するためのベストプラクティスはありますか？</t>
  </si>
  <si>
    <r>
      <t>Jake Lewin:</t>
    </r>
    <r>
      <rPr>
        <sz val="10"/>
        <color rgb="FF000000"/>
        <rFont val="Arial"/>
        <family val="2"/>
      </rPr>
      <t> [14:44 – 16:02] Yeah, you know, I mean, I think for integrating into planning for any organization, it really boils down to receiving the report, taking a deep breath and looking at it and going beyond just the first page, but really spending some time to think about, OK, what does this mean? What does this tell us about where our opportunities might lie? How are we perhaps perhaps as a citation for a non-performance that is rather rare. Well, that's an opportunity to think about, well, what is occurring there? And really, I want to underscore what Greg said, you know, the aerospace improvement maturity model content that is there is really quite thorough and has some really interesting, deep content about what The maturity levels look like for an organization in various areas of the standard and there's just a wealth of information there that an organization can use to think about how to mature. And it's targeted right to the areas they already had an issue. So really valuable. And one of the things we really like about this is how it brings forward that IAQG tool to make it actionable for suppliers. </t>
    </r>
  </si>
  <si>
    <t>ええ、ありますね。どの組織においても、計画に統合するためには、まずレポートを受け取り、深呼吸して、ただ最初のページを見るだけでなく、時間をかけて「これは何を意味するのか？私たちの機会はどこにあるのか？」と考えることに尽きると思います。例えば、非常に珍しい不適合の指摘があったとします。それは、「なぜここでそれが起きたのか？」を考える良い機会です。 そして、グレッグが言ったことを改めて強調したいのですが、そこに含まれているAIM（航空宇宙改善成熟度モデル）のコンテンツは非常に網羅的で、規格の様々な領域における組織の成熟度レベルがどのようなものかについて、非常に興味深く、深い内容が含まれています。そこには、組織が成熟度を高めるためにどうすればよいかを考える上で活用できる豊富な情報があります。しかも、それは既に問題があった領域に的を絞って提供されるのですから、非常に価値が高いです。私たちがこの仕組みで特に気に入っている点の一つは、IAQGのツールをサプライヤーが実践的に活用できるようにしていることです。</t>
  </si>
  <si>
    <r>
      <t>Susan Matson:</t>
    </r>
    <r>
      <rPr>
        <sz val="10"/>
        <color rgb="FF000000"/>
        <rFont val="Arial"/>
        <family val="2"/>
      </rPr>
      <t> [16:02 – 16:41] And I think you both did say this on two separate occasions, but I do want to underscore the fact, the aerospace improvement maturity model, that is integrated into some of the reporting, correct? So that's all right there for people to take what they're using and the benefit right off the bat. But I don't think we're stopping there, are we? So Greg, future developments, things like options to customize or tailor Oasis Insights for special specific needs that maybe an organization has. Is that even something available now? Might it be coming? Could you talk about that a little? </t>
    </r>
  </si>
  <si>
    <t>お二人とも別々の機会におっしゃいましたが、改めて強調させてください。AIM（航空宇宙改善maturityモデル）は、レポートの一部に統合されているのですね？つまり、利用者はすぐにその利点を活用できると。しかし、話はそこで終わりではないですよね？グレッグさん、今後の開発について、例えば組織が持つ特定のニーズに合わせてOASISインサイトをカスタマイズしたり調整したりするオプションなどはありますか？それは既に利用可能なのでしょうか、それとも将来的に提供されるのでしょうか？その点について少しお話しいただけますか？</t>
  </si>
  <si>
    <r>
      <t>Greg Fontaine:</t>
    </r>
    <r>
      <rPr>
        <sz val="10"/>
        <color rgb="FF000000"/>
        <rFont val="Arial"/>
        <family val="2"/>
      </rPr>
      <t> [16:42 – 18:53] We have a series of iterations planned, and while I don't think any of them are going to really be kind of anything, quote, customizable or tailored specifically to the organization, we are getting a lot of feedback about a lot of ways people would like to use this. One of those could include for organizations with a lot of sites, you know, there's been some interest in being able to see a more aggregate report of all the of the most recent audit across all their sites or something. There's been a lot of interest at the General Assemblies and some of the meetings on ways that this could be included into the larger like supply chain. Those are all under discussion. The future developments we have planned are more focused on enhancing this report. This was our first take at it and There is a lot of stuff being discussed from, right now we count all the NCRs kind of the same by major and minor. We know that not all NCRs are equal, you know, some are paperwork and some are really affecting the output and the manufacturing quality, you know, the tangible products. So, you know, while all are important, we're not going to say all are equally important. So there's going to be a lot we try to do to improve this. We want feedback on it. Everybody who gets this, an insight report that, again, is generated, you know, for everybody this year that's already had an audit has gotten one, but everybody else this year that hasn't had their audit published will get one. And we want that feedback about, you know, what they'd like to see and what they found useful. We've already got a lot of feedback. I can tell you this, well, I'm not going to go into a lot of details on it. Over 85% of the respondents to the survey, and we've had, you know, hundreds and hundreds and hundreds and hundreds of them, thought it was useful and over 40% thought it was very useful. So, you know, I think it's being well received and that's only going to encourage us to keep trying to improve it and expand the ways it can be of use to everybody in the industry. </t>
    </r>
  </si>
  <si>
    <t>我々は一連の改良を計画していますが、そのいずれもが、いわゆる組織に特化した「カスタマイズ」や「調整」といったものになるとは考えていません。しかし、多くの人々がこれをどのように使いたいかについて、たくさんのフィードバックをいただいています。その一つとして、多くの拠点を持つ組織向けに、全拠点の最新の監査結果をまとめて見られる集約レポートのような機能に関心が寄せられています。また、総会やいくつかの会議では、これをより大きなサプライチェーンなどに組み込む方法についても多くの関心が示されました。これらはすべて議論の段階です。 我々が計画している将来の開発は、このレポート自体の強化により焦点を当てています。今回は最初の試みでした。現在、私たちはメジャーとマイナーという分類で、すべての不適合をある意味同等にカウントしていますが、すべての不適合が等価ではないことも承知しています。書類上の問題もあれば、実際の製造品質や有形製品に直接影響を与えるものもあります。すべてが重要であることに変わりはありませんが、すべてが等しく重要だと言うつもりはありません。ですから、これを改善するために多くのことに取り組んでいくつもりです。 フィードバックも求めています。このレポートを受け取るすべての方々、つまり今年既に監査を受けた方は全員受け取っていますし、まだ監査が公表されていない方も今年中に受け取ることになりますが、その方々から「何が見たいか」「何が役立ったか」といったフィードバックが欲しいのです。既に多くのフィードバックをいただいており、詳細は省きますが、調査に回答いただいた何百、何千もの方々のうち、85%以上が「役に立った」と回答し、40%以上が「非常に役に立った」と回答しています。ですから、これは非常に好意的に受け入れられていると思いますし、そのことが、私たちがこれを改善し続け、業界の皆様にとって役立つ方法を拡大していく励みになります。</t>
  </si>
  <si>
    <r>
      <t>Susan Matson:</t>
    </r>
    <r>
      <rPr>
        <sz val="10"/>
        <color rgb="FF000000"/>
        <rFont val="Arial"/>
        <family val="2"/>
      </rPr>
      <t> [18:53 – 19:08] Thank you. Definitely for the overview. Jake, I'm going to follow up. I know there's got to be something that is on the horizon pretty soon in terms of specific enhancement. So are there some future releases we should be thinking about? </t>
    </r>
  </si>
  <si>
    <t>概要を説明いただき、ありがとうございます。ジェイクさん、続けて伺います。具体的な機能強化に関して、近いうちに予定されていることがあるはずですね。私たちが心に留めておくべき将来のリリースはありますか？</t>
  </si>
  <si>
    <r>
      <t>Jake Lewin:</t>
    </r>
    <r>
      <rPr>
        <sz val="10"/>
        <color rgb="FF000000"/>
        <rFont val="Arial"/>
        <family val="2"/>
      </rPr>
      <t> [19:08 – 21:30] Yeah, absolutely. Currently, we have approximately three major iterations planned and another possible report. Each of the iterations is intended to batch together a series of improvements and kind of deepenings of the report. And the kind of things we're working on in those iterations would be, we're looking at the possibility of having a additional executive summary, more analysis and content from AI in terms of, say, interpreting the graphs. for the user in plain language, right? More of that. Over time, as additional data is collected, more analysis about the instances of a repeated non-performance, right? That's data we're gathering that's not yet scored. Similarly, our plan is to integrate the supply chain management handbook content, just like the aim is there. And additionally, there are plans and what we're looking at is additional graphs and cross tabulations that give a deeper dive for those people who want to, you know, kind of receive an analysis report and really dive into additional graphical data. So all of that are planned in successive iterations. And on top of that, we are currently investigating the content and the possible utility of perhaps a pre-audit report that suppliers could receive before their audit to help them prepare, maybe to identify possible areas that impact organizations like themselves. So, ultimately, we could get to a place where we have a very thorough post-audit report that is more interesting and bigger than the one we have, and a pre-audit report is the kind of horizon we're going towards. And really, you know, I have to kind of salute the IAQG in their thinking about this and planning for a longer term future than a, you know, set it and forget it approach. This is very much a part of a journey. </t>
    </r>
  </si>
  <si>
    <t>ええ、もちろんです。現在、約3つの主要な改良版のリリースと、もう一つ別のレポートの可能性を計画しています。各改良版では、一連の改善とレポート内容の深化をまとめて行う予定です。 それらの改良で我々が取り組んでいることとしては、エグゼクティブサマリー（経営層向け要約）の追加や、例えばグラフを平易な言葉でユーザーのために解釈するといった、AIによる分析とコンテンツの追加の可能性を検討しています。そういったものを増やしていく予定です。 時間が経ち、追加データが収集されるにつれて、繰り返される不適合の発生状況に関するより詳細な分析も可能になります。これは現在収集中のデータで、まだスコアリングには反映されていません。同様に、AIMが既にあるように、SCMH（サプライチェーンマネジメントハンドブック）のコンテンツを統合する計画もあります。 さらに、分析レポートを受け取って、より詳細なグラフデータに深く踏み込みたい方々のために、追加のグラフやクロス集計を提供する計画も検討しています。これらすべてが、連続した改良版で計画されています。 それに加えて、現在、監査前にサプライヤーが準備のために受け取れるような「監査前レポート」の内容と有用性の可能性について調査しています。例えば、自社のような組織に影響を与えうる領域を特定するのに役立つかもしれません。最終的には、現在よりもさらに興味深く大規模な、非常に詳細な「監査後レポート」と、「監査前レポート」を提供できるような状態を目指しています。そして、IAQGが「一度設定したら終わり」というアプローチではなく、長期的な未来を見据えてこれを計画していることに、敬意を表したいと思います。これはまさに、旅の一部なのです。</t>
  </si>
  <si>
    <r>
      <t>Susan Matson:</t>
    </r>
    <r>
      <rPr>
        <sz val="10"/>
        <color rgb="FF000000"/>
        <rFont val="Arial"/>
        <family val="2"/>
      </rPr>
      <t> [21:32 – 21:55] Absolutely. Always ever evolving, it sounds like. Not only insights, but all of the digital innovation enhancements because Insights is just one of them. And Greg, I would be remiss if I didn't ask you to talk about some of the other developments in the digital world for the IAQG that fall under that digital innovation umbrella. </t>
    </r>
  </si>
  <si>
    <t>まったくその通りですね。常に進化し続けている、と。インサイトだけでなく、すべてのデジタルイノベーションによる機能強化がそうですね。インサイトはその一つに過ぎませんから。グレッグさん、ここで伺わないわけにはいきません。IAQGのデジタル分野における、その「デジタルイノベーション」という包括的な取り組みの下で行われている、他の開発についてもお話しいただけますか？</t>
  </si>
  <si>
    <r>
      <t>Greg Fontaine: </t>
    </r>
    <r>
      <rPr>
        <sz val="10"/>
        <color rgb="FF000000"/>
        <rFont val="Arial"/>
        <family val="2"/>
      </rPr>
      <t>[21:55 – 24:06] Yeah, April and going into the General Assembly was a big month for digital innovation in the IAQG. We've got three initial things that launched and were done. One hasn't quite been rolled out, but it is there and working. It's more a matter of figuring out how we're going to enable that sharing. So there'll be a future podcast on that, I'm sure. But the three areas that we were focused on with the digital innovation for 2020 Obviously, the Oasis Insights was one piece. There's what we're calling IAQG Intel, which is a business analytics intelligence platform that is now taking all of the data that the IAQG has accumulated over its lifecycle here, and making that data easier for us to get at, slice and dice, analyze, and make useful to the various stakeholders in in the aerospace community, as well as some data services, IQG data services. And all of these things are going to go through iterations, just like Jake was saying. We're going to move the… Insights through iterations this year the data services started off with a which is simply a data feed and will evolve into a more API type interactive option for people. But what we're basically trying to do is not only are we making through the business intelligence service it easier to get to. the underlying data that the IAQG need to analyze, but we're taking the data that's in search and track that a lot of the industry relies on, and through a data feed, we are making that available to them if they want to programmatically consume it into their systems versus going and searching manually on search and track. So we're going to better expose the data that we can to the stakeholders. We are going to use the data we can't expose to improve the scheme, and then we are providing the insights through OASIS Insights to the actual certified organizations so that they get some useful context out of the audit process. </t>
    </r>
  </si>
  <si>
    <t>はい。4月から総会にかけては、IAQGにおけるデジタルイノベーションにとって大きな月でした。3つの初期プロジェクトが立ち上がり、完了しました。1つはまだ完全には展開されていませんが、機能はしていて、あとはその共有をどう有効にするかを検討している段階です。それについては、将来のポッドキャストで詳しくお話しすることになるでしょう。 2024年のデジタルイノベーションで我々が注力した3つの分野は、まず明らかにOASISインサイトが一つ。次に「IAQGインテル」と呼んでいるもので、これはビジネスアナリティクス・インテリジェンスプラットフォームです。IAQGがこれまで蓄積してきた全データを活用し、航空宇宙コミュニティの様々なステークホルダーがそのデータにアクセスし、分析し、有用なものとして活用しやすくするものです。そして「IAQGデータサービス」です。 これらはすべて、ジェイクが言っていたように、何度も改良を重ねていきます。インサイトも今年の間に改良を重ねていきます。データサービスは、最初は単純なデータフィードとして始まりましたが、将来的には人々がより対話的に利用できるAPIのようなオプションへと進化していきます。 私たちが基本的にやろうとしていることは、ビジネスインテリジェンスサービスを通じてIAQGが分析に必要な基盤データにアクセスしやすくするだけでなく、多くの業界が依存している検索・追跡（Search and Track）機能にあるデータを、データフィードを通じて提供することです。これにより、手動で検索する代わりに、プログラムで自社のシステムにデータを取り込みたい場合に、それが可能になります。つまり、ステークホルダーに公開可能なデータをより良く提供し、公開できないデータはスキーム自体の改善に活用し、そしてOASISインサイトを通じて、認証組織自身に監査プロセスから有益なコンテクストを得てもらう、ということを目指しています。</t>
  </si>
  <si>
    <r>
      <t>Susan Matson</t>
    </r>
    <r>
      <rPr>
        <sz val="10"/>
        <color rgb="FF000000"/>
        <rFont val="Arial"/>
        <family val="2"/>
      </rPr>
      <t>: [24:07 – 24:41] Sounds like data and digital might be the two key words for 2025. We certainly hope so. Sounds wonderful. So, Jake, for our listeners, I know we talked about how to get some of the, you know, what's involved in the reports, how to read the reports, but there's got to be some guidance material for those that would like to not only listen to this podcast, but also read some materials before they really dive into the report that they're getting. So can you tell us where some of this information is available? </t>
    </r>
  </si>
  <si>
    <t>2025年は「データ」と「デジタル」が2つのキーワードになりそうですね。本当にそうなることを願っています。素晴らしいですね。さて、ジェイクさん、リスナーの皆さんに向けて。レポートに含まれる内容や読み方についてはお話しいただきましたが、このポッドキャストを聴くだけでなく、受け取ったレポートを本格的に読み解く前に、何か資料を読んでおきたいという方々のためのガイダンス資料があるはずですね。どこでその情報を入手できるか教えていただけますか？</t>
  </si>
  <si>
    <r>
      <t>Jake Lewin:</t>
    </r>
    <r>
      <rPr>
        <sz val="10"/>
        <color rgb="FF000000"/>
        <rFont val="Arial"/>
        <family val="2"/>
      </rPr>
      <t> [24:41 – 25:44] Yeah, happy to. You know, both in the landing page for OASIS itself and on every report is a link to the service desk that goes straight to a dedicated OASIS Insights area. And within that is a section by section breakdown Defining the content and how it comes to be and how it's calculated and we're really happy about how this came together because one of the things that it does is it. breaks down and reverse engineers the math behind it so that users themselves can understand how a score is generated. And there's completely transparent examples of graphs and whatnot to show how a score is gotten to. I think that that's really healthy because it helps everybody kind of level the playing field so it's not a mystery and it's um so it's there it's on the service desk and it continues to be updated as the iterations occur. </t>
    </r>
  </si>
  <si>
    <t>はい、喜んで。OASIS自体のランディングページと、すべてのレポート上に、専用のOASISインサイトエリアに直接つながるサービスデスクへのリンクがあります。その中には、コンテンツの定義、それがどのようにして作成され、どのように計算されるかをセクションごとに解説した資料があります。この資料ができたことを非常に嬉しく思っています。なぜなら、その背後にある計算式を分解し、リバースエンジニアリングすることで、ユーザー自身がスコアがどのように生成されるかを理解できるようにしているからです。スコアがどのように算出されるかを示す、完全に透明なグラフの例なども掲載されています。これは非常に健全なことだと思います。なぜなら、それが謎ではなくなり、皆が同じ土俵に立つ助けとなるからです。その資料はサービスデスクにあり、改良が行われるたびに更新され続けます。</t>
  </si>
  <si>
    <r>
      <t>Susan Matson:</t>
    </r>
    <r>
      <rPr>
        <sz val="10"/>
        <color rgb="FF000000"/>
        <rFont val="Arial"/>
        <family val="2"/>
      </rPr>
      <t> [25:44 – 25:57] Thank you. Gentlemen that's pretty much all we have time for today. So thank you so much for joining me and helping our listeners get a better understanding of OASIS Insight Reports. </t>
    </r>
  </si>
  <si>
    <t>ありがとうございます。皆さん、本日はこれでお時間となりました。お二人とも、ご参加いただき、そしてリスナーがOASISインサイトレポートをより深く理解する手助けをしていただき、本当にありがとうございました。</t>
  </si>
  <si>
    <r>
      <t>Greg Fontaine and Jake Lewin:</t>
    </r>
    <r>
      <rPr>
        <sz val="10"/>
        <color rgb="FF000000"/>
        <rFont val="Arial"/>
        <family val="2"/>
      </rPr>
      <t> [25:59 – 25:59] Happy to do it. Yeah, it's a pleasure. </t>
    </r>
  </si>
  <si>
    <t>どういたしまして。ええ、光栄です。</t>
  </si>
  <si>
    <r>
      <t>Susan Matson:</t>
    </r>
    <r>
      <rPr>
        <sz val="10"/>
        <color rgb="FF000000"/>
        <rFont val="Arial"/>
        <family val="2"/>
      </rPr>
      <t> [26:00 – 26:28] As a reminder, Jake just told us where these guidance materials are available, but they are also all on the knowledge base and the OASIS knowledge base. And you can get to that by at oasis-help.iaqg.org. Gentlemen, best of luck. It sounds like you're still rolling up your sleeves to get more things out for later in the year. So thank you and look forward to hearing more from you soon. This is Susan Matson and you have been listening to the IAQG Quality Horizon. Until next time, stay safe. </t>
    </r>
  </si>
  <si>
    <t>念のためですが、今ジェイクさんがガイダンス資料がどこにあるか教えてくれましたが、それらはすべてナレッジベース、OASISナレッジベースにも掲載されています。アクセスするには、oasis-help.iaqg.org をご覧ください。お二人とも、今後のご成功をお祈りしています。今年の後半に向けて、さらに多くのことを実現するために、まだまだ本格的に取り組んでいらっしゃるようですね。ありがとうございました。また近いうちにお話が聞けるのを楽しみにしています。スーザン・マクソンでした。IAQGクオリティ・ホライゾンをお聴きいただきありがとうございました。次回まで、ご安全に。</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</si>
</sst>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theme="1"/>
      <name val="游ゴシック"/>
      <family val="2"/>
      <charset val="128"/>
      <scheme val="minor"/>
    </font>
    <font>
      <sz val="10"/>
      <color theme="1"/>
      <name val="游ゴシック"/>
      <family val="2"/>
      <charset val="128"/>
      <scheme val="minor"/>
    </font>
    <font>
      <sz val="6"/>
      <name val="游ゴシック"/>
      <family val="2"/>
      <charset val="128"/>
      <scheme val="minor"/>
    </font>
    <font>
      <sz val="10"/>
      <color theme="1"/>
      <name val="ＭＳ Ｐゴシック"/>
      <family val="2"/>
      <charset val="128"/>
    </font>
    <font>
      <b/>
      <sz val="10"/>
      <color rgb="FF000000"/>
      <name val="Arial"/>
      <family val="2"/>
    </font>
    <font>
      <sz val="10"/>
      <color rgb="FF000000"/>
      <name val="Arial"/>
      <family val="2"/>
    </font>
    <font>
      <sz val="10"/>
      <color theme="1"/>
      <name val="Arial"/>
      <family val="2"/>
    </font>
    <font>
      <sz val="10"/>
      <color theme="1"/>
      <name val="游ゴシック"/>
      <family val="3"/>
      <charset val="128"/>
      <scheme val="minor"/>
    </font>
  </fonts>
  <fills count="2">
    <fill>
      <patternFill patternType="none"/>
    </fill>
    <fill>
      <patternFill patternType="gray125"/>
    </fill>
  </fills>
  <borders count="1">
    <border>
      <left/>
      <right/>
      <top/>
      <bottom/>
      <diagonal/>
    </border>
  </borders>
  <cellStyleXfs count="1">
    <xf numFmtId="0" fontId="0" fillId="0" borderId="0">
      <alignment vertical="center"/>
    </xf>
  </cellStyleXfs>
  <cellXfs count="11">
    <xf numFmtId="0" fontId="0" fillId="0" borderId="0" xfId="0">
      <alignment vertical="center"/>
    </xf>
    <xf numFmtId="0" fontId="1" fillId="0" borderId="0" xfId="0" applyFont="1" applyAlignment="1">
      <alignment horizontal="center" vertical="center"/>
    </xf>
    <xf numFmtId="0" fontId="3" fillId="0" borderId="0" xfId="0" applyFont="1" applyAlignment="1">
      <alignment horizontal="center" vertical="center" wrapText="1"/>
    </xf>
    <xf numFmtId="0" fontId="1" fillId="0" borderId="0" xfId="0" applyFont="1" applyAlignment="1">
      <alignment horizontal="center" vertical="center" wrapText="1"/>
    </xf>
    <xf numFmtId="0" fontId="0" fillId="0" borderId="0" xfId="0" applyAlignment="1">
      <alignment vertical="top"/>
    </xf>
    <xf numFmtId="0" fontId="4" fillId="0" borderId="0" xfId="0" applyFont="1" applyAlignment="1">
      <alignment vertical="center" wrapText="1"/>
    </xf>
    <xf numFmtId="0" fontId="6" fillId="0" borderId="0" xfId="0" applyFont="1" applyAlignment="1">
      <alignment vertical="top" wrapText="1"/>
    </xf>
    <xf numFmtId="0" fontId="0" fillId="0" borderId="0" xfId="0" applyAlignment="1">
      <alignment vertical="top" wrapText="1"/>
    </xf>
    <xf numFmtId="0" fontId="7" fillId="0" borderId="0" xfId="0" applyFont="1" applyAlignment="1">
      <alignment vertical="top" wrapText="1"/>
    </xf>
    <xf numFmtId="0" fontId="4" fillId="0" borderId="0" xfId="0" applyFont="1" applyAlignment="1">
      <alignment vertical="top" wrapText="1"/>
    </xf>
    <xf numFmtId="0" fontId="1" fillId="0" borderId="0" xfId="0" applyFont="1" applyAlignment="1">
      <alignment vertical="top"/>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B17269-C1FE-40B7-8B71-06412AF73EA3}">
  <dimension ref="A1:G47"/>
  <sheetViews>
    <sheetView tabSelected="1" topLeftCell="F1" zoomScale="90" zoomScaleNormal="90" workbookViewId="0">
      <selection activeCell="G2" sqref="G2"/>
    </sheetView>
  </sheetViews>
  <sheetFormatPr defaultColWidth="8.69921875" defaultRowHeight="18" x14ac:dyDescent="0.45"/>
  <cols>
    <col min="1" max="1" width="60.59765625" style="10" customWidth="1"/>
    <col min="2" max="3" width="3.19921875" style="6" customWidth="1"/>
    <col min="4" max="4" width="5" style="6" customWidth="1"/>
    <col min="5" max="5" width="60.59765625" style="6" customWidth="1"/>
    <col min="6" max="6" width="12.3984375" style="6" customWidth="1"/>
    <col min="7" max="7" width="65.69921875" style="8" customWidth="1"/>
    <col min="8" max="16384" width="8.69921875" style="4"/>
  </cols>
  <sheetData>
    <row r="1" spans="1:7" x14ac:dyDescent="0.45">
      <c r="A1" s="1" t="s">
        <v>0</v>
      </c>
      <c r="B1" s="2" t="s">
        <v>1</v>
      </c>
      <c r="C1" s="2" t="s">
        <v>2</v>
      </c>
      <c r="D1" s="2" t="s">
        <v>3</v>
      </c>
      <c r="E1" s="2" t="s">
        <v>4</v>
      </c>
      <c r="F1" s="2" t="s">
        <v>5</v>
      </c>
      <c r="G1" s="3" t="s">
        <v>6</v>
      </c>
    </row>
    <row r="2" spans="1:7" ht="90" x14ac:dyDescent="0.45">
      <c r="A2" s="5" t="s">
        <v>7</v>
      </c>
      <c r="B2" s="6">
        <f>SEARCH(B$1,$A2)</f>
        <v>13</v>
      </c>
      <c r="C2" s="6">
        <f>SEARCH(C$1,$A2)</f>
        <v>29</v>
      </c>
      <c r="D2" s="6">
        <f>LEN(A2)</f>
        <v>296</v>
      </c>
      <c r="E2" s="6" t="str">
        <f>MID(A2,C2+1,D2-C2+1)</f>
        <v xml:space="preserve"> Greetings everyone, and welcome to the show. I'm Susan Matson and I have two guests with me to talk about OASIS Insights today. Greg Fontaine, who is the digital focal for the IAQG, and Jake Lewin, the CEO for Intact US, the developers of OASIS. Gentlemen, welcome. </v>
      </c>
      <c r="F2" s="6" t="str">
        <f>LEFT(A2,B2-1)</f>
        <v>Susan Matson</v>
      </c>
      <c r="G2" s="7" t="s">
        <v>8</v>
      </c>
    </row>
    <row r="3" spans="1:7" ht="26.4" x14ac:dyDescent="0.45">
      <c r="A3" s="5" t="s">
        <v>9</v>
      </c>
      <c r="B3" s="6">
        <f t="shared" ref="B3:C18" si="0">SEARCH(B$1,$A3)</f>
        <v>27</v>
      </c>
      <c r="C3" s="6">
        <f t="shared" si="0"/>
        <v>42</v>
      </c>
      <c r="D3" s="6">
        <f t="shared" ref="D3:D35" si="1">LEN(A3)</f>
        <v>94</v>
      </c>
      <c r="E3" s="6" t="str">
        <f t="shared" ref="E3:E35" si="2">MID(A3,C3+1,D3-C3+1)</f>
        <v>  Hi. Nice to see you. Nice to talk to you, Susan.  </v>
      </c>
      <c r="F3" s="6" t="str">
        <f t="shared" ref="F3:F35" si="3">LEFT(A3,B3-1)</f>
        <v>Jake Lewin &amp; Greg Fontaine</v>
      </c>
      <c r="G3" s="7" t="s">
        <v>10</v>
      </c>
    </row>
    <row r="4" spans="1:7" ht="162" x14ac:dyDescent="0.45">
      <c r="A4" s="5" t="s">
        <v>11</v>
      </c>
      <c r="B4" s="6">
        <f t="shared" si="0"/>
        <v>13</v>
      </c>
      <c r="C4" s="6">
        <f t="shared" si="0"/>
        <v>29</v>
      </c>
      <c r="D4" s="6">
        <f t="shared" si="1"/>
        <v>747</v>
      </c>
      <c r="E4" s="6" t="str">
        <f t="shared" si="2"/>
        <v>  Thank you. Thank you. Absolutely. So as of April 1st, people began receiving OASIS Insight reports in their OASIS file library. Today, I'd like us to dive just a little deeper into these reports. Now, I know many of our listeners may have either received one or are about to receive one soon. And while many might have an idea of what these reports are, Greg, Jake, I'd like you to shed some light on some of the more technically or technologically driven questions people have been asking. So without further ado, and that being said, Greg, could you start off the conversation by telling our listeners what OASIS Insights is and when do they actually receive these reports and also who does receive these reports? </v>
      </c>
      <c r="F4" s="6" t="str">
        <f t="shared" si="3"/>
        <v>Susan Matson</v>
      </c>
      <c r="G4" s="7" t="s">
        <v>12</v>
      </c>
    </row>
    <row r="5" spans="1:7" ht="144" x14ac:dyDescent="0.45">
      <c r="A5" s="5" t="s">
        <v>13</v>
      </c>
      <c r="B5" s="6">
        <f t="shared" si="0"/>
        <v>14</v>
      </c>
      <c r="C5" s="6">
        <f t="shared" si="0"/>
        <v>30</v>
      </c>
      <c r="D5" s="6">
        <f t="shared" si="1"/>
        <v>647</v>
      </c>
      <c r="E5" s="6" t="str">
        <f t="shared" si="2"/>
        <v xml:space="preserve"> Well, OASIS Insights is the new report that is generated as part of the ongoing OASIS activities and auditing processes. The current version of the report is generated immediately after an audit and it is designed to give some context to an audit beyond simply, you know, are we still certified? Did we pass? And what NCRs did we get? So it is issued to the organization and every person associated with the organization, be they an administrator, a supplier contact, a consultant role, any of the people that can basically have access to the supplier audits can have access, has access to the Oasis Insight report. </v>
      </c>
      <c r="F5" s="6" t="str">
        <f t="shared" si="3"/>
        <v>Greg Fontaine</v>
      </c>
      <c r="G5" s="7" t="s">
        <v>14</v>
      </c>
    </row>
    <row r="6" spans="1:7" ht="54" x14ac:dyDescent="0.45">
      <c r="A6" s="5" t="s">
        <v>15</v>
      </c>
      <c r="B6" s="6">
        <f t="shared" si="0"/>
        <v>13</v>
      </c>
      <c r="C6" s="6">
        <f t="shared" si="0"/>
        <v>29</v>
      </c>
      <c r="D6" s="6">
        <f t="shared" si="1"/>
        <v>195</v>
      </c>
      <c r="E6" s="6" t="str">
        <f t="shared" si="2"/>
        <v>  Thank you. Now, there's a number of different sections to these reports. Can you tell us what the primary components are and what each of those sections represent? </v>
      </c>
      <c r="F6" s="6" t="str">
        <f t="shared" si="3"/>
        <v>Susan Matson</v>
      </c>
      <c r="G6" s="7" t="s">
        <v>16</v>
      </c>
    </row>
    <row r="7" spans="1:7" ht="288" x14ac:dyDescent="0.45">
      <c r="A7" s="5" t="s">
        <v>17</v>
      </c>
      <c r="B7" s="6">
        <f t="shared" si="0"/>
        <v>14</v>
      </c>
      <c r="C7" s="6">
        <f t="shared" si="0"/>
        <v>30</v>
      </c>
      <c r="D7" s="6">
        <f t="shared" si="1"/>
        <v>1266</v>
      </c>
      <c r="E7" s="6" t="str">
        <f t="shared" si="2"/>
        <v>  The main page is kind of the summary, and that gives a definition of the benchmarking cohort that they are being compared to. It gives information about the audit, so you have which audit is being done. It has an audit rating. It will have eventually historical stuff as these go forward, and then it has the benchmarking and audit results broken down by kind of how the scoring goes. The next section On the second page is experimental. It's an AI-generated insight based on what it found in the audit, typically things related to the non-conformances and stuff like that. Then you have a series of graphs and information about the scored, non-scored information so that you can see the distribution of major and minor NCRs for that particular audit cohort type, et cetera. And then finally, we go to some broader benchmarking and distribution charts so that people have an idea for everybody in their cohort where the most common NCR distribution, number of on-site days, things like that are. And then finally, we are including available resources based on what occurred in the audit. At the moment, that includes the AIM content for MCRs that they incurred in the audit and will be including SCMH guidance material in the future. </v>
      </c>
      <c r="F7" s="6" t="str">
        <f t="shared" si="3"/>
        <v>Greg Fontaine</v>
      </c>
      <c r="G7" s="7" t="s">
        <v>18</v>
      </c>
    </row>
    <row r="8" spans="1:7" ht="54" x14ac:dyDescent="0.45">
      <c r="A8" s="5" t="s">
        <v>19</v>
      </c>
      <c r="B8" s="6">
        <f t="shared" si="0"/>
        <v>13</v>
      </c>
      <c r="C8" s="6">
        <f t="shared" si="0"/>
        <v>29</v>
      </c>
      <c r="D8" s="6">
        <f t="shared" si="1"/>
        <v>228</v>
      </c>
      <c r="E8" s="6" t="str">
        <f t="shared" si="2"/>
        <v xml:space="preserve"> Sounds like there's a number of different tools and data and metrics and information being provided. Jake, how is one to interpret the different points information being provided in these insights? </v>
      </c>
      <c r="F8" s="6" t="str">
        <f t="shared" si="3"/>
        <v>Susan Matson</v>
      </c>
      <c r="G8" s="7" t="s">
        <v>20</v>
      </c>
    </row>
    <row r="9" spans="1:7" ht="216" x14ac:dyDescent="0.45">
      <c r="A9" s="5" t="s">
        <v>21</v>
      </c>
      <c r="B9" s="6">
        <f t="shared" si="0"/>
        <v>11</v>
      </c>
      <c r="C9" s="6">
        <f t="shared" si="0"/>
        <v>27</v>
      </c>
      <c r="D9" s="6">
        <f t="shared" si="1"/>
        <v>854</v>
      </c>
      <c r="E9" s="6" t="str">
        <f t="shared" si="2"/>
        <v xml:space="preserve"> Yeah, you know, that's a really interesting question because there is a lot of data and a lot of information, and I'm sure we'll get to it. There's more, even more to come. You know, the way we think about this is, first of all, achieving any 9100 series certification is a huge achievement. And this is additional context on top of that achievement. And the fundamental basis is that it's a moment in time in the context of this audit compared to similar audits. So it's contextual. It's contextual to that moment and to those other audits. And it's not really intended to be a rating of the supplier as a whole. but more of a insight into how that audit went and what were the outcomes. I guess it's important to not over-dramatize the results, but also use them to help drive performance and achievement and understanding. </v>
      </c>
      <c r="F9" s="6" t="str">
        <f t="shared" si="3"/>
        <v>Jake Lewin</v>
      </c>
      <c r="G9" s="7" t="s">
        <v>22</v>
      </c>
    </row>
    <row r="10" spans="1:7" ht="90" x14ac:dyDescent="0.45">
      <c r="A10" s="5" t="s">
        <v>23</v>
      </c>
      <c r="B10" s="6">
        <f t="shared" si="0"/>
        <v>13</v>
      </c>
      <c r="C10" s="6">
        <f t="shared" si="0"/>
        <v>29</v>
      </c>
      <c r="D10" s="6">
        <f t="shared" si="1"/>
        <v>420</v>
      </c>
      <c r="E10" s="6" t="str">
        <f t="shared" si="2"/>
        <v xml:space="preserve"> That's a really interesting point and I do want to make sure that our listeners, especially those new to this because it is relatively new, There are some misunderstandings. I know some people talked about that rating actually being a score, and that's not the case. So can you, Jay, kind of tell us a little more? What are some other misunderstandings that we need to clear the air about? </v>
      </c>
      <c r="F10" s="6" t="str">
        <f t="shared" si="3"/>
        <v>Susan Matson</v>
      </c>
      <c r="G10" s="7" t="s">
        <v>24</v>
      </c>
    </row>
    <row r="11" spans="1:7" ht="288" x14ac:dyDescent="0.45">
      <c r="A11" s="5" t="s">
        <v>25</v>
      </c>
      <c r="B11" s="6">
        <f t="shared" si="0"/>
        <v>11</v>
      </c>
      <c r="C11" s="6">
        <f t="shared" si="0"/>
        <v>27</v>
      </c>
      <c r="D11" s="6">
        <f t="shared" si="1"/>
        <v>1255</v>
      </c>
      <c r="E11" s="6" t="str">
        <f t="shared" si="2"/>
        <v>  Well, you know, yeah, this is interesting, right? Anytime you have a score, Scores are we're conditioned right we live our whole lives around scores and grades and whatnot so scores in a way are scary and probably the biggest pitfall or danger here is to make a rash decision on a low score. But you know it's I think it's important for everybody in in the process to understand that. Any kind of score is in the context not only of other audits, but also what is being achieved in that audit. An organization that is large or complex or is even requesting a very rigorous audit might have any number of non-conformances. That in and of itself is not bad, particularly when you take into context that this is all coming forward at the conclusion of an audit being published. at which point these organizations have actually worked to resolve non-conformances. So really what we're looking for and what we think is important is that the reports are taken in context of their moment in time and that organizations work together and also within their organization to not over-dramatize the results, but rather use the report to improve their QMS system and ultimately the goals of the QMS, which is on-time delivery and quality. </v>
      </c>
      <c r="F11" s="6" t="str">
        <f t="shared" si="3"/>
        <v>Jake Lewin</v>
      </c>
      <c r="G11" s="7" t="s">
        <v>26</v>
      </c>
    </row>
    <row r="12" spans="1:7" ht="162" x14ac:dyDescent="0.45">
      <c r="A12" s="5" t="s">
        <v>27</v>
      </c>
      <c r="B12" s="6">
        <f t="shared" si="0"/>
        <v>14</v>
      </c>
      <c r="C12" s="6">
        <f t="shared" si="0"/>
        <v>30</v>
      </c>
      <c r="D12" s="6">
        <f t="shared" si="1"/>
        <v>599</v>
      </c>
      <c r="E12" s="6" t="str">
        <f t="shared" si="2"/>
        <v xml:space="preserve"> Again, along those lines, I think it's important that when you're looking at a one-day surveillance audit, that's part of a multi-site or something like that. Not all audits are created equal. Certain things are covered during one part of an audit cycle and not during the other. The resulting level of complexity means that while we're looking at this, it really is a point in time. It's not a supplier rating, it's an audit rating. It is looking at this single event compared to other similar single events, but that doesn't mean all those events are created equal. </v>
      </c>
      <c r="F12" s="6" t="str">
        <f t="shared" si="3"/>
        <v>Greg Fontaine</v>
      </c>
      <c r="G12" s="7" t="s">
        <v>28</v>
      </c>
    </row>
    <row r="13" spans="1:7" ht="36" x14ac:dyDescent="0.45">
      <c r="A13" s="5" t="s">
        <v>29</v>
      </c>
      <c r="B13" s="6">
        <f t="shared" si="0"/>
        <v>13</v>
      </c>
      <c r="C13" s="6">
        <f t="shared" si="0"/>
        <v>29</v>
      </c>
      <c r="D13" s="6">
        <f t="shared" si="1"/>
        <v>129</v>
      </c>
      <c r="E13" s="6" t="str">
        <f t="shared" si="2"/>
        <v xml:space="preserve"> Let's all be completely honest. This is after the fact that they have achieved a successful audit. </v>
      </c>
      <c r="F13" s="6" t="str">
        <f t="shared" si="3"/>
        <v>Susan Matson</v>
      </c>
      <c r="G13" s="7" t="s">
        <v>30</v>
      </c>
    </row>
    <row r="14" spans="1:7" ht="90" x14ac:dyDescent="0.45">
      <c r="A14" s="5" t="s">
        <v>31</v>
      </c>
      <c r="B14" s="6">
        <f t="shared" si="0"/>
        <v>14</v>
      </c>
      <c r="C14" s="6">
        <f t="shared" si="0"/>
        <v>30</v>
      </c>
      <c r="D14" s="6">
        <f t="shared" si="1"/>
        <v>362</v>
      </c>
      <c r="E14" s="6" t="str">
        <f t="shared" si="2"/>
        <v>  Yeah, again, as Jake pointed out, you know, they've either been certified or maintain their certification. Whatever NCRs occurred have been closed before this is generated. So, even if there's stuff that shows up on the audit, it's been resolved by the time this report comes out. And, you know, again, that's not insignificant.  </v>
      </c>
      <c r="F14" s="6" t="str">
        <f t="shared" si="3"/>
        <v>Greg Fontaine</v>
      </c>
      <c r="G14" s="7" t="s">
        <v>32</v>
      </c>
    </row>
    <row r="15" spans="1:7" ht="81" x14ac:dyDescent="0.45">
      <c r="A15" s="5" t="s">
        <v>33</v>
      </c>
      <c r="B15" s="6">
        <f t="shared" si="0"/>
        <v>13</v>
      </c>
      <c r="C15" s="6">
        <f t="shared" si="0"/>
        <v>29</v>
      </c>
      <c r="D15" s="6">
        <f t="shared" si="1"/>
        <v>341</v>
      </c>
      <c r="E15" s="6" t="str">
        <f t="shared" si="2"/>
        <v>  Absolutely. Let's switch a little gear and kind of dive, go into the technical aspects. So what kind of data sources are used and integrated into these reports? And from someone who is receiving the reports, how is my data, meaning if I'm one of the listeners that just got a report, how's my data being used? </v>
      </c>
      <c r="F15" s="6" t="str">
        <f t="shared" si="3"/>
        <v>Susan Matson</v>
      </c>
      <c r="G15" s="8" t="s">
        <v>34</v>
      </c>
    </row>
    <row r="16" spans="1:7" ht="113.4" x14ac:dyDescent="0.45">
      <c r="A16" s="5" t="s">
        <v>35</v>
      </c>
      <c r="B16" s="6">
        <f t="shared" si="0"/>
        <v>14</v>
      </c>
      <c r="C16" s="6">
        <f t="shared" si="0"/>
        <v>30</v>
      </c>
      <c r="D16" s="6">
        <f t="shared" si="1"/>
        <v>626</v>
      </c>
      <c r="E16" s="6" t="str">
        <f t="shared" si="2"/>
        <v xml:space="preserve"> So the Oasis Insight report is based on an AI comparison of the, or a data comparison of the actual audit results from all the audits that are out there. Now, they're anonymized except in your own report. So the number of NCRs, a certain audit of a certain type for a certain standard occurred is used generically as a comparison point for a specific audit. An individual set of data is still only available to and only in the report generated for that organization. It's anonymized except for the actual audit report that that organization is receiving where they get to see their own results. </v>
      </c>
      <c r="F16" s="6" t="str">
        <f t="shared" si="3"/>
        <v>Greg Fontaine</v>
      </c>
      <c r="G16" s="8" t="s">
        <v>36</v>
      </c>
    </row>
    <row r="17" spans="1:7" ht="48.6" x14ac:dyDescent="0.45">
      <c r="A17" s="5" t="s">
        <v>37</v>
      </c>
      <c r="B17" s="6">
        <f t="shared" si="0"/>
        <v>13</v>
      </c>
      <c r="C17" s="6">
        <f t="shared" si="0"/>
        <v>29</v>
      </c>
      <c r="D17" s="6">
        <f t="shared" si="1"/>
        <v>194</v>
      </c>
      <c r="E17" s="6" t="str">
        <f t="shared" si="2"/>
        <v xml:space="preserve"> Jake, walk us through one of these reports. How is this data collected and processed and presented? I have an audit, and now I have the report. What happens there? </v>
      </c>
      <c r="F17" s="6" t="str">
        <f t="shared" si="3"/>
        <v>Susan Matson</v>
      </c>
      <c r="G17" s="8" t="s">
        <v>38</v>
      </c>
    </row>
    <row r="18" spans="1:7" ht="178.2" x14ac:dyDescent="0.45">
      <c r="A18" s="5" t="s">
        <v>39</v>
      </c>
      <c r="B18" s="6">
        <f t="shared" si="0"/>
        <v>11</v>
      </c>
      <c r="C18" s="6">
        <f t="shared" si="0"/>
        <v>27</v>
      </c>
      <c r="D18" s="6">
        <f t="shared" si="1"/>
        <v>904</v>
      </c>
      <c r="E18" s="6" t="str">
        <f t="shared" si="2"/>
        <v xml:space="preserve"> Well, what happens to get there is a system we call automagic. It all happens automagically. So really what's happening is everything is relying on the base data set, which is all the audits that have ever happened. In a given standard and then as each audit occurs that builds the ongoing data set. When an audit is Published. The system speaks to the processing tool and it says, hey, an audit was published, you should look at it. And it picks it up and it says, OK, great. What kind of audit is this? How long was it? How does it fit into? Who are its similar audits? And then it analyzes that, builds a data set, gives a score, records that for posterity, and then says, great. now I'm going to render a report, I'm going to render a bunch of graphics, renders that report and sends it back to the supplier through the system. All of which taken as a whole is automagic. </v>
      </c>
      <c r="F18" s="6" t="str">
        <f t="shared" si="3"/>
        <v>Jake Lewin</v>
      </c>
      <c r="G18" s="8" t="s">
        <v>40</v>
      </c>
    </row>
    <row r="19" spans="1:7" ht="48.6" x14ac:dyDescent="0.45">
      <c r="A19" s="5" t="s">
        <v>41</v>
      </c>
      <c r="B19" s="6">
        <f t="shared" ref="B19:C40" si="4">SEARCH(B$1,$A19)</f>
        <v>13</v>
      </c>
      <c r="C19" s="6">
        <f t="shared" si="4"/>
        <v>29</v>
      </c>
      <c r="D19" s="6">
        <f t="shared" si="1"/>
        <v>223</v>
      </c>
      <c r="E19" s="6" t="str">
        <f t="shared" si="2"/>
        <v xml:space="preserve"> Automagic, there you go. Is there a particular type of model used to analyze and summarize these reports? Because there is some real meat that comes out of it that people are finding valuable. </v>
      </c>
      <c r="F19" s="6" t="str">
        <f t="shared" si="3"/>
        <v>Susan Matson</v>
      </c>
      <c r="G19" s="8" t="s">
        <v>42</v>
      </c>
    </row>
    <row r="20" spans="1:7" ht="113.4" x14ac:dyDescent="0.45">
      <c r="A20" s="5" t="s">
        <v>43</v>
      </c>
      <c r="B20" s="6">
        <f t="shared" si="4"/>
        <v>11</v>
      </c>
      <c r="C20" s="6">
        <f t="shared" si="4"/>
        <v>27</v>
      </c>
      <c r="D20" s="6">
        <f t="shared" si="1"/>
        <v>596</v>
      </c>
      <c r="E20" s="6" t="str">
        <f t="shared" si="2"/>
        <v xml:space="preserve"> Yeah, I think of it as two things running at the same time. The first is a series of more or less straight ahead data science algorithms. So that's data science doing its work in terms of doing comparison and benchmarking and whatnot to provide comparisons. And then there's LLMs. This is basic AI large language models that are doing some of the data, some of the more outside of the benchmarking, but more of the analysis that's doing some of the comparisons you see on the second page. So straight ahead, almost basically statistics and then large language models. </v>
      </c>
      <c r="F20" s="6" t="str">
        <f t="shared" si="3"/>
        <v>Jake Lewin</v>
      </c>
      <c r="G20" s="8" t="s">
        <v>44</v>
      </c>
    </row>
    <row r="21" spans="1:7" ht="52.8" x14ac:dyDescent="0.45">
      <c r="A21" s="5" t="s">
        <v>45</v>
      </c>
      <c r="B21" s="6">
        <f t="shared" si="4"/>
        <v>13</v>
      </c>
      <c r="C21" s="6">
        <f t="shared" si="4"/>
        <v>29</v>
      </c>
      <c r="D21" s="6">
        <f t="shared" si="1"/>
        <v>282</v>
      </c>
      <c r="E21" s="6" t="str">
        <f t="shared" si="2"/>
        <v xml:space="preserve"> So taking all of that information, Greg, how can an organization use these reports to identify areas that they may need to improve or they have opportunities for even additional further improvement to take a really good system and make it even better. </v>
      </c>
      <c r="F21" s="6" t="str">
        <f t="shared" si="3"/>
        <v>Susan Matson</v>
      </c>
      <c r="G21" s="8" t="s">
        <v>46</v>
      </c>
    </row>
    <row r="22" spans="1:7" ht="291.60000000000002" x14ac:dyDescent="0.45">
      <c r="A22" s="5" t="s">
        <v>47</v>
      </c>
      <c r="B22" s="6">
        <f t="shared" si="4"/>
        <v>14</v>
      </c>
      <c r="C22" s="6">
        <f t="shared" si="4"/>
        <v>30</v>
      </c>
      <c r="D22" s="6">
        <f t="shared" si="1"/>
        <v>1586</v>
      </c>
      <c r="E22" s="6" t="str">
        <f t="shared" si="2"/>
        <v xml:space="preserve"> Wow. I mean, I think, you know, first let's be clear, you know, I think this is the first iteration of this. It's going to improve. Um, over time we have several further iterations planned, but the bottom line is that the real goal of Oasis Insights, this, this first revision of it was to give that give context to an audit. Right now audits, you know, you get audited and when it's all done, your boss goes, how did we do? Did we pass? You know, are we still certified? How many MCRs did we get? And, you know, you can answer those questions, but you don't have any idea in the greater scope of the aerospace scheme and the IAQG standards, how that is, what that meant and how you did. So, Really, that context is huge and that you can look at this and not only understand objectively how your audit of this type compared to other audits of that type is a point in time, but those further graphs that it's generating and the distribution charts will let you know whether, hey, did I get an NCR in the most common place or an uncommon place? Is this where other people get tripped up or not so much? In addition to the actual context that it gives you and the AI-generated results that'll list some key problems that occur in typical NCR areas, you will also get linkage to IAQG resources. At the moment, it includes AIM, as I said earlier, but the we're gonna also include SCMH. So not only do you get a context of how your audit did, but we're giving you specific to what occurred in your audit, resources you can use to improve. Does that make sense? </v>
      </c>
      <c r="F22" s="6" t="str">
        <f t="shared" si="3"/>
        <v>Greg Fontaine</v>
      </c>
      <c r="G22" s="8" t="s">
        <v>48</v>
      </c>
    </row>
    <row r="23" spans="1:7" ht="118.8" x14ac:dyDescent="0.45">
      <c r="A23" s="5" t="s">
        <v>49</v>
      </c>
      <c r="B23" s="6">
        <f t="shared" si="4"/>
        <v>13</v>
      </c>
      <c r="C23" s="6">
        <f t="shared" si="4"/>
        <v>29</v>
      </c>
      <c r="D23" s="6">
        <f t="shared" si="1"/>
        <v>642</v>
      </c>
      <c r="E23" s="6" t="str">
        <f t="shared" si="2"/>
        <v>  It does. And it really kind of lends into the question that was already in my head about the benefits of these reports. It really does provide an enormous amount of benefit if you really kind of dive into these reports. And as you said earlier, there's more to come. So Jake, I know we're about, what, a little over a month into people and organizations receiving these reports. So I don't know how much, but I'm sure that some things you guys have been seeing, even from the developer standpoint, about some best practices. Are there some best practices for integrating these reports into maybe some planning? </v>
      </c>
      <c r="F23" s="6" t="str">
        <f t="shared" si="3"/>
        <v>Susan Matson</v>
      </c>
      <c r="G23" s="8" t="s">
        <v>50</v>
      </c>
    </row>
    <row r="24" spans="1:7" ht="194.4" x14ac:dyDescent="0.45">
      <c r="A24" s="5" t="s">
        <v>51</v>
      </c>
      <c r="B24" s="6">
        <f t="shared" si="4"/>
        <v>11</v>
      </c>
      <c r="C24" s="6">
        <f t="shared" si="4"/>
        <v>27</v>
      </c>
      <c r="D24" s="6">
        <f t="shared" si="1"/>
        <v>1131</v>
      </c>
      <c r="E24" s="6" t="str">
        <f t="shared" si="2"/>
        <v xml:space="preserve"> Yeah, you know, I mean, I think for integrating into planning for any organization, it really boils down to receiving the report, taking a deep breath and looking at it and going beyond just the first page, but really spending some time to think about, OK, what does this mean? What does this tell us about where our opportunities might lie? How are we perhaps perhaps as a citation for a non-performance that is rather rare. Well, that's an opportunity to think about, well, what is occurring there? And really, I want to underscore what Greg said, you know, the aerospace improvement maturity model content that is there is really quite thorough and has some really interesting, deep content about what The maturity levels look like for an organization in various areas of the standard and there's just a wealth of information there that an organization can use to think about how to mature. And it's targeted right to the areas they already had an issue. So really valuable. And one of the things we really like about this is how it brings forward that IAQG tool to make it actionable for suppliers. </v>
      </c>
      <c r="F24" s="6" t="str">
        <f t="shared" si="3"/>
        <v>Jake Lewin</v>
      </c>
      <c r="G24" s="8" t="s">
        <v>52</v>
      </c>
    </row>
    <row r="25" spans="1:7" ht="113.4" x14ac:dyDescent="0.45">
      <c r="A25" s="5" t="s">
        <v>53</v>
      </c>
      <c r="B25" s="6">
        <f t="shared" si="4"/>
        <v>13</v>
      </c>
      <c r="C25" s="6">
        <f t="shared" si="4"/>
        <v>29</v>
      </c>
      <c r="D25" s="6">
        <f t="shared" si="1"/>
        <v>615</v>
      </c>
      <c r="E25" s="6" t="str">
        <f t="shared" si="2"/>
        <v xml:space="preserve"> And I think you both did say this on two separate occasions, but I do want to underscore the fact, the aerospace improvement maturity model, that is integrated into some of the reporting, correct? So that's all right there for people to take what they're using and the benefit right off the bat. But I don't think we're stopping there, are we? So Greg, future developments, things like options to customize or tailor Oasis Insights for special specific needs that maybe an organization has. Is that even something available now? Might it be coming? Could you talk about that a little? </v>
      </c>
      <c r="F25" s="6" t="str">
        <f t="shared" si="3"/>
        <v>Susan Matson</v>
      </c>
      <c r="G25" s="8" t="s">
        <v>54</v>
      </c>
    </row>
    <row r="26" spans="1:7" ht="356.4" x14ac:dyDescent="0.45">
      <c r="A26" s="5" t="s">
        <v>55</v>
      </c>
      <c r="B26" s="6">
        <f t="shared" si="4"/>
        <v>14</v>
      </c>
      <c r="C26" s="6">
        <f t="shared" si="4"/>
        <v>30</v>
      </c>
      <c r="D26" s="6">
        <f t="shared" si="1"/>
        <v>2085</v>
      </c>
      <c r="E26" s="6" t="str">
        <f t="shared" si="2"/>
        <v xml:space="preserve"> We have a series of iterations planned, and while I don't think any of them are going to really be kind of anything, quote, customizable or tailored specifically to the organization, we are getting a lot of feedback about a lot of ways people would like to use this. One of those could include for organizations with a lot of sites, you know, there's been some interest in being able to see a more aggregate report of all the of the most recent audit across all their sites or something. There's been a lot of interest at the General Assemblies and some of the meetings on ways that this could be included into the larger like supply chain. Those are all under discussion. The future developments we have planned are more focused on enhancing this report. This was our first take at it and There is a lot of stuff being discussed from, right now we count all the NCRs kind of the same by major and minor. We know that not all NCRs are equal, you know, some are paperwork and some are really affecting the output and the manufacturing quality, you know, the tangible products. So, you know, while all are important, we're not going to say all are equally important. So there's going to be a lot we try to do to improve this. We want feedback on it. Everybody who gets this, an insight report that, again, is generated, you know, for everybody this year that's already had an audit has gotten one, but everybody else this year that hasn't had their audit published will get one. And we want that feedback about, you know, what they'd like to see and what they found useful. We've already got a lot of feedback. I can tell you this, well, I'm not going to go into a lot of details on it. Over 85% of the respondents to the survey, and we've had, you know, hundreds and hundreds and hundreds and hundreds of them, thought it was useful and over 40% thought it was very useful. So, you know, I think it's being well received and that's only going to encourage us to keep trying to improve it and expand the ways it can be of use to everybody in the industry. </v>
      </c>
      <c r="F26" s="6" t="str">
        <f t="shared" si="3"/>
        <v>Greg Fontaine</v>
      </c>
      <c r="G26" s="8" t="s">
        <v>56</v>
      </c>
    </row>
    <row r="27" spans="1:7" ht="52.8" x14ac:dyDescent="0.45">
      <c r="A27" s="5" t="s">
        <v>57</v>
      </c>
      <c r="B27" s="6">
        <f t="shared" si="4"/>
        <v>13</v>
      </c>
      <c r="C27" s="6">
        <f t="shared" si="4"/>
        <v>29</v>
      </c>
      <c r="D27" s="6">
        <f t="shared" si="1"/>
        <v>267</v>
      </c>
      <c r="E27" s="6" t="str">
        <f t="shared" si="2"/>
        <v xml:space="preserve"> Thank you. Definitely for the overview. Jake, I'm going to follow up. I know there's got to be something that is on the horizon pretty soon in terms of specific enhancement. So are there some future releases we should be thinking about? </v>
      </c>
      <c r="F27" s="6" t="str">
        <f t="shared" si="3"/>
        <v>Susan Matson</v>
      </c>
      <c r="G27" s="8" t="s">
        <v>58</v>
      </c>
    </row>
    <row r="28" spans="1:7" ht="324" x14ac:dyDescent="0.45">
      <c r="A28" s="5" t="s">
        <v>59</v>
      </c>
      <c r="B28" s="6">
        <f t="shared" si="4"/>
        <v>11</v>
      </c>
      <c r="C28" s="6">
        <f t="shared" si="4"/>
        <v>27</v>
      </c>
      <c r="D28" s="6">
        <f t="shared" si="1"/>
        <v>1798</v>
      </c>
      <c r="E28" s="6" t="str">
        <f t="shared" si="2"/>
        <v xml:space="preserve"> Yeah, absolutely. Currently, we have approximately three major iterations planned and another possible report. Each of the iterations is intended to batch together a series of improvements and kind of deepenings of the report. And the kind of things we're working on in those iterations would be, we're looking at the possibility of having a additional executive summary, more analysis and content from AI in terms of, say, interpreting the graphs. for the user in plain language, right? More of that. Over time, as additional data is collected, more analysis about the instances of a repeated non-performance, right? That's data we're gathering that's not yet scored. Similarly, our plan is to integrate the supply chain management handbook content, just like the aim is there. And additionally, there are plans and what we're looking at is additional graphs and cross tabulations that give a deeper dive for those people who want to, you know, kind of receive an analysis report and really dive into additional graphical data. So all of that are planned in successive iterations. And on top of that, we are currently investigating the content and the possible utility of perhaps a pre-audit report that suppliers could receive before their audit to help them prepare, maybe to identify possible areas that impact organizations like themselves. So, ultimately, we could get to a place where we have a very thorough post-audit report that is more interesting and bigger than the one we have, and a pre-audit report is the kind of horizon we're going towards. And really, you know, I have to kind of salute the IAQG in their thinking about this and planning for a longer term future than a, you know, set it and forget it approach. This is very much a part of a journey. </v>
      </c>
      <c r="F28" s="6" t="str">
        <f t="shared" si="3"/>
        <v>Jake Lewin</v>
      </c>
      <c r="G28" s="8" t="s">
        <v>60</v>
      </c>
    </row>
    <row r="29" spans="1:7" ht="81" x14ac:dyDescent="0.45">
      <c r="A29" s="5" t="s">
        <v>61</v>
      </c>
      <c r="B29" s="6">
        <f t="shared" si="4"/>
        <v>13</v>
      </c>
      <c r="C29" s="6">
        <f t="shared" si="4"/>
        <v>29</v>
      </c>
      <c r="D29" s="6">
        <f t="shared" si="1"/>
        <v>361</v>
      </c>
      <c r="E29" s="6" t="str">
        <f t="shared" si="2"/>
        <v xml:space="preserve"> Absolutely. Always ever evolving, it sounds like. Not only insights, but all of the digital innovation enhancements because Insights is just one of them. And Greg, I would be remiss if I didn't ask you to talk about some of the other developments in the digital world for the IAQG that fall under that digital innovation umbrella. </v>
      </c>
      <c r="F29" s="6" t="str">
        <f t="shared" si="3"/>
        <v>Susan Matson</v>
      </c>
      <c r="G29" s="8" t="s">
        <v>62</v>
      </c>
    </row>
    <row r="30" spans="1:7" ht="356.4" x14ac:dyDescent="0.45">
      <c r="A30" s="5" t="s">
        <v>63</v>
      </c>
      <c r="B30" s="6">
        <f t="shared" si="4"/>
        <v>14</v>
      </c>
      <c r="C30" s="6">
        <f t="shared" si="4"/>
        <v>30</v>
      </c>
      <c r="D30" s="6">
        <f t="shared" si="1"/>
        <v>1922</v>
      </c>
      <c r="E30" s="6" t="str">
        <f t="shared" si="2"/>
        <v xml:space="preserve"> Yeah, April and going into the General Assembly was a big month for digital innovation in the IAQG. We've got three initial things that launched and were done. One hasn't quite been rolled out, but it is there and working. It's more a matter of figuring out how we're going to enable that sharing. So there'll be a future podcast on that, I'm sure. But the three areas that we were focused on with the digital innovation for 2020 Obviously, the Oasis Insights was one piece. There's what we're calling IAQG Intel, which is a business analytics intelligence platform that is now taking all of the data that the IAQG has accumulated over its lifecycle here, and making that data easier for us to get at, slice and dice, analyze, and make useful to the various stakeholders in in the aerospace community, as well as some data services, IQG data services. And all of these things are going to go through iterations, just like Jake was saying. We're going to move the… Insights through iterations this year the data services started off with a which is simply a data feed and will evolve into a more API type interactive option for people. But what we're basically trying to do is not only are we making through the business intelligence service it easier to get to. the underlying data that the IAQG need to analyze, but we're taking the data that's in search and track that a lot of the industry relies on, and through a data feed, we are making that available to them if they want to programmatically consume it into their systems versus going and searching manually on search and track. So we're going to better expose the data that we can to the stakeholders. We are going to use the data we can't expose to improve the scheme, and then we are providing the insights through OASIS Insights to the actual certified organizations so that they get some useful context out of the audit process. </v>
      </c>
      <c r="F30" s="6" t="str">
        <f t="shared" si="3"/>
        <v>Greg Fontaine</v>
      </c>
      <c r="G30" s="8" t="s">
        <v>64</v>
      </c>
    </row>
    <row r="31" spans="1:7" ht="97.2" x14ac:dyDescent="0.45">
      <c r="A31" s="5" t="s">
        <v>65</v>
      </c>
      <c r="B31" s="6">
        <f t="shared" si="4"/>
        <v>13</v>
      </c>
      <c r="C31" s="6">
        <f t="shared" si="4"/>
        <v>29</v>
      </c>
      <c r="D31" s="6">
        <f t="shared" si="1"/>
        <v>541</v>
      </c>
      <c r="E31" s="6" t="str">
        <f t="shared" si="2"/>
        <v xml:space="preserve"> Sounds like data and digital might be the two key words for 2025. We certainly hope so. Sounds wonderful. So, Jake, for our listeners, I know we talked about how to get some of the, you know, what's involved in the reports, how to read the reports, but there's got to be some guidance material for those that would like to not only listen to this podcast, but also read some materials before they really dive into the report that they're getting. So can you tell us where some of this information is available? </v>
      </c>
      <c r="F31" s="6" t="str">
        <f t="shared" si="3"/>
        <v>Susan Matson</v>
      </c>
      <c r="G31" s="8" t="s">
        <v>66</v>
      </c>
    </row>
    <row r="32" spans="1:7" ht="162" x14ac:dyDescent="0.45">
      <c r="A32" s="5" t="s">
        <v>67</v>
      </c>
      <c r="B32" s="6">
        <f t="shared" si="4"/>
        <v>11</v>
      </c>
      <c r="C32" s="6">
        <f t="shared" si="4"/>
        <v>27</v>
      </c>
      <c r="D32" s="6">
        <f t="shared" si="1"/>
        <v>859</v>
      </c>
      <c r="E32" s="6" t="str">
        <f t="shared" si="2"/>
        <v xml:space="preserve"> Yeah, happy to. You know, both in the landing page for OASIS itself and on every report is a link to the service desk that goes straight to a dedicated OASIS Insights area. And within that is a section by section breakdown Defining the content and how it comes to be and how it's calculated and we're really happy about how this came together because one of the things that it does is it. breaks down and reverse engineers the math behind it so that users themselves can understand how a score is generated. And there's completely transparent examples of graphs and whatnot to show how a score is gotten to. I think that that's really healthy because it helps everybody kind of level the playing field so it's not a mystery and it's um so it's there it's on the service desk and it continues to be updated as the iterations occur. </v>
      </c>
      <c r="F32" s="6" t="str">
        <f t="shared" si="3"/>
        <v>Jake Lewin</v>
      </c>
      <c r="G32" s="8" t="s">
        <v>68</v>
      </c>
    </row>
    <row r="33" spans="1:7" ht="48.6" x14ac:dyDescent="0.45">
      <c r="A33" s="5" t="s">
        <v>69</v>
      </c>
      <c r="B33" s="6">
        <f t="shared" si="4"/>
        <v>13</v>
      </c>
      <c r="C33" s="6">
        <f t="shared" si="4"/>
        <v>29</v>
      </c>
      <c r="D33" s="6">
        <f t="shared" si="1"/>
        <v>213</v>
      </c>
      <c r="E33" s="6" t="str">
        <f t="shared" si="2"/>
        <v xml:space="preserve"> Thank you. Gentlemen that's pretty much all we have time for today. So thank you so much for joining me and helping our listeners get a better understanding of OASIS Insight Reports. </v>
      </c>
      <c r="F33" s="6" t="str">
        <f t="shared" si="3"/>
        <v>Susan Matson</v>
      </c>
      <c r="G33" s="8" t="s">
        <v>70</v>
      </c>
    </row>
    <row r="34" spans="1:7" ht="26.4" x14ac:dyDescent="0.45">
      <c r="A34" s="5" t="s">
        <v>71</v>
      </c>
      <c r="B34" s="6">
        <f t="shared" si="4"/>
        <v>29</v>
      </c>
      <c r="C34" s="6">
        <f t="shared" si="4"/>
        <v>45</v>
      </c>
      <c r="D34" s="6">
        <f t="shared" si="1"/>
        <v>85</v>
      </c>
      <c r="E34" s="6" t="str">
        <f t="shared" si="2"/>
        <v xml:space="preserve"> Happy to do it. Yeah, it's a pleasure. </v>
      </c>
      <c r="F34" s="6" t="str">
        <f t="shared" si="3"/>
        <v>Greg Fontaine and Jake Lewin</v>
      </c>
      <c r="G34" s="8" t="s">
        <v>72</v>
      </c>
    </row>
    <row r="35" spans="1:7" ht="129.6" x14ac:dyDescent="0.45">
      <c r="A35" s="5" t="s">
        <v>73</v>
      </c>
      <c r="B35" s="6">
        <f t="shared" si="4"/>
        <v>13</v>
      </c>
      <c r="C35" s="6">
        <f t="shared" si="4"/>
        <v>29</v>
      </c>
      <c r="D35" s="6">
        <f t="shared" si="1"/>
        <v>524</v>
      </c>
      <c r="E35" s="6" t="str">
        <f t="shared" si="2"/>
        <v xml:space="preserve"> As a reminder, Jake just told us where these guidance materials are available, but they are also all on the knowledge base and the OASIS knowledge base. And you can get to that by at oasis-help.iaqg.org. Gentlemen, best of luck. It sounds like you're still rolling up your sleeves to get more things out for later in the year. So thank you and look forward to hearing more from you soon. This is Susan Matson and you have been listening to the IAQG Quality Horizon. Until next time, stay safe. </v>
      </c>
      <c r="F35" s="6" t="str">
        <f t="shared" si="3"/>
        <v>Susan Matson</v>
      </c>
      <c r="G35" s="8" t="s">
        <v>74</v>
      </c>
    </row>
    <row r="36" spans="1:7" x14ac:dyDescent="0.45">
      <c r="A36" s="9"/>
    </row>
    <row r="37" spans="1:7" x14ac:dyDescent="0.45">
      <c r="A37" s="9"/>
    </row>
    <row r="38" spans="1:7" x14ac:dyDescent="0.45">
      <c r="A38" s="9"/>
    </row>
    <row r="39" spans="1:7" x14ac:dyDescent="0.45">
      <c r="A39" s="9"/>
    </row>
    <row r="40" spans="1:7" x14ac:dyDescent="0.45">
      <c r="A40" s="9"/>
    </row>
    <row r="41" spans="1:7" x14ac:dyDescent="0.45">
      <c r="A41" s="9"/>
    </row>
    <row r="42" spans="1:7" x14ac:dyDescent="0.45">
      <c r="A42" s="9"/>
    </row>
    <row r="43" spans="1:7" x14ac:dyDescent="0.45">
      <c r="A43" s="9"/>
    </row>
    <row r="44" spans="1:7" x14ac:dyDescent="0.45">
      <c r="A44" s="9"/>
    </row>
    <row r="45" spans="1:7" x14ac:dyDescent="0.45">
      <c r="A45" s="9"/>
    </row>
    <row r="46" spans="1:7" x14ac:dyDescent="0.45">
      <c r="A46" s="9"/>
    </row>
    <row r="47" spans="1:7" x14ac:dyDescent="0.45">
      <c r="A47" s="9"/>
    </row>
  </sheetData>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S04E03</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隆司 城福</dc:creator>
  <cp:lastModifiedBy>隆司 城福</cp:lastModifiedBy>
  <dcterms:created xsi:type="dcterms:W3CDTF">2025-06-14T05:10:04Z</dcterms:created>
  <dcterms:modified xsi:type="dcterms:W3CDTF">2025-06-14T05:10:32Z</dcterms:modified>
</cp:coreProperties>
</file>